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5820" yWindow="960" windowWidth="19440" windowHeight="11760" activeTab="3"/>
  </bookViews>
  <sheets>
    <sheet name="титул" sheetId="1" r:id="rId1"/>
    <sheet name="услуги" sheetId="2" r:id="rId2"/>
    <sheet name="работы" sheetId="5" r:id="rId3"/>
    <sheet name="прочее" sheetId="4" r:id="rId4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2"/>
  <c r="N19"/>
  <c r="N18"/>
  <c r="N17"/>
  <c r="N16"/>
  <c r="N15"/>
  <c r="N304" l="1"/>
  <c r="N296"/>
  <c r="N297"/>
  <c r="N305"/>
  <c r="N303"/>
  <c r="N295"/>
  <c r="N253"/>
  <c r="N252"/>
  <c r="N251"/>
  <c r="N250"/>
  <c r="N259"/>
  <c r="N260"/>
  <c r="N261"/>
  <c r="N262"/>
  <c r="N208"/>
  <c r="N193"/>
  <c r="N192"/>
  <c r="N191"/>
  <c r="N206"/>
  <c r="N190"/>
  <c r="N189"/>
  <c r="N188"/>
  <c r="N204"/>
  <c r="N187"/>
  <c r="N186"/>
  <c r="N185"/>
  <c r="N202"/>
  <c r="N184"/>
  <c r="N183"/>
  <c r="N182"/>
  <c r="N210"/>
  <c r="N196"/>
  <c r="N195"/>
  <c r="N194"/>
  <c r="N141" l="1"/>
  <c r="N79"/>
  <c r="N67"/>
  <c r="N66"/>
  <c r="N65"/>
  <c r="N64"/>
  <c r="N63"/>
  <c r="N68"/>
  <c r="N69"/>
  <c r="N70"/>
  <c r="N71"/>
  <c r="N72"/>
  <c r="N31" l="1"/>
  <c r="N21"/>
  <c r="N22"/>
  <c r="N23"/>
  <c r="N24"/>
  <c r="N20"/>
  <c r="N139" l="1"/>
  <c r="N124"/>
  <c r="N125"/>
  <c r="N126"/>
  <c r="N127"/>
  <c r="N128"/>
  <c r="N129"/>
  <c r="N130"/>
  <c r="N131"/>
  <c r="N132"/>
  <c r="N133"/>
  <c r="N80"/>
  <c r="H28" i="5" l="1"/>
  <c r="G28"/>
  <c r="F28"/>
</calcChain>
</file>

<file path=xl/sharedStrings.xml><?xml version="1.0" encoding="utf-8"?>
<sst xmlns="http://schemas.openxmlformats.org/spreadsheetml/2006/main" count="956" uniqueCount="268">
  <si>
    <t>УТВЕРЖДАЮ</t>
  </si>
  <si>
    <t>от «___» ________ 20__ г.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</si>
  <si>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</si>
  <si>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</si>
  <si>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</si>
  <si>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</si>
  <si>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</si>
  <si>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По сводному реестру</t>
  </si>
  <si>
    <t>по ОКВЭД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</si>
  <si>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</si>
  <si>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</si>
  <si>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</si>
  <si>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</si>
  <si>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оказываемой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</si>
  <si>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</si>
  <si>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</si>
  <si>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</si>
  <si>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</si>
  <si>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</si>
  <si>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</si>
  <si>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 муниципальной услуги</t>
  </si>
  <si>
    <t>наименование показателя</t>
  </si>
  <si>
    <t>единица измерения по ОКЕИ</t>
  </si>
  <si>
    <t>год (очередной финансовый год)</t>
  </si>
  <si>
    <t>год (1-й год планового периода)</t>
  </si>
  <si>
    <t>год (2-й год планового периода)</t>
  </si>
  <si>
    <t>в процентах</t>
  </si>
  <si>
    <t>в абсолютных показателяx</t>
  </si>
  <si>
    <t>наименование</t>
  </si>
  <si>
    <t>код</t>
  </si>
  <si>
    <t>Очная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</si>
  <si>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</si>
  <si>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</si>
  <si>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 муниципальной услуги</t>
  </si>
  <si>
    <t>Допустимые (возможные) отклонения от установленных показателей объема муниципальной услуги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</si>
  <si>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</si>
  <si>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</si>
  <si>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</si>
  <si>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</si>
  <si>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5. Порядок оказания муниципальной услуги:</t>
  </si>
  <si>
    <t>5.1. Нормативные правовые акты, регулирующие порядок  оказания муниципальной услуги</t>
  </si>
  <si>
    <t>Федеральный закон от 06.10.2003 №131-ФЗ "Об общих принципах организации местного самоуправления в Российской Федерации"</t>
  </si>
  <si>
    <t>О порядке формирования муниципального задания на оказание муниципальных услуг (выполнение работ) в отношении муниципальных учреждений Неклиновского района и финансового обеспечения выполнения муниципального задания 1009 от 07.10.2015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</si>
  <si>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</si>
  <si>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</si>
  <si>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</si>
  <si>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</si>
  <si>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</si>
  <si>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</si>
  <si>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</si>
  <si>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В фойе МБОУ на стендах</t>
  </si>
  <si>
    <t>Устав образовательного учреждения; правила внутреннего распорядка; копия лицензии, свидетельства о государственной аккредитации образовательного учреждения (с приложением); перечень документов, которые необходимо представить для поступления в образовательное учреждение;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информация о наименовании, адресе, телефонах, сайте в сети Интернет вышестоящего органа управления образованием;</t>
  </si>
  <si>
    <t>Информация на стендах оперативно обновляется при любых изменениях в перечисленной документации.</t>
  </si>
  <si>
    <t>Индивидуальная работа с родителями</t>
  </si>
  <si>
    <t>Заключение договоров о предоставлении общедоступного и бесплатного дошкольного образования с учреждением, знакомство с нормативно-правовыми документами регламентирующих работу учреждения</t>
  </si>
  <si>
    <t>По мере необходимости</t>
  </si>
  <si>
    <t>На сайте муниципального бюджетного образовательного учреждения</t>
  </si>
  <si>
    <t>Наименование учреждения; ФИО руководителя; полный адрес; телефон; устав учреждения; свидетельство о муниципальной регистрации учреждения; номер и дата выдачи лицензии на право ведения образовательной деятельности; номер свидетельства о муниципальной аккредитации; перечень документов для регистрации детей; информация о дополнительных образовательных программах и дополнительных образовательных услугах;
информация о расположении и проезде к образовательному учреждению; правила приема в МБОУ; перечень документов, которые необходимо представить для поступления в образовательное учреждение.</t>
  </si>
  <si>
    <t>Информация на сайте учреждения, оперативно обновляется при любых изменениях в перечисленной документации.</t>
  </si>
  <si>
    <t>Родительские собрания, публичный доклад</t>
  </si>
  <si>
    <t>Информация о результатах контроля над выполнением муниципального задания, отчет о выполнении муниципального задания</t>
  </si>
  <si>
    <t>Не менее 1 раза в год</t>
  </si>
  <si>
    <t>Средства массовой информации</t>
  </si>
  <si>
    <t>Информация о проводимых мероприятиях учреждением</t>
  </si>
  <si>
    <t>Раздел  2</t>
  </si>
  <si>
    <t>Раздел  3</t>
  </si>
  <si>
    <t>физические лица</t>
  </si>
  <si>
    <t>1. Наименование работы</t>
  </si>
  <si>
    <t>2. Категория потребителей работы</t>
  </si>
  <si>
    <t>3. Показатели, характеризующие качество и (или) объем работы</t>
  </si>
  <si>
    <t>3.1. Показатели качества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</si>
  <si>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</si>
  <si>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</si>
  <si>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</si>
  <si>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</si>
  <si>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</si>
  <si>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</si>
  <si>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</si>
  <si>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</si>
  <si>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</si>
  <si>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Реорганизация учреждения</t>
  </si>
  <si>
    <t>Ликвидация учреждения</t>
  </si>
  <si>
    <t>4</t>
  </si>
  <si>
    <t>2. Иная информация, необходимая для выполнения (контроля за выполнением) муниципального задания</t>
  </si>
  <si>
    <t>Не предусмотрено</t>
  </si>
  <si>
    <t>3. Порядок контроля за выполнением муниципального задания</t>
  </si>
  <si>
    <t>Форма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</si>
  <si>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</si>
  <si>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</si>
  <si>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</si>
  <si>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предоставление отчета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</si>
  <si>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</si>
  <si>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</si>
  <si>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</si>
  <si>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до 1 декабря отчетного года</t>
  </si>
  <si>
    <t>4.3. Иные требования к отчетности о выполнения муниципального задания</t>
  </si>
  <si>
    <t>предоставление пояснительной записки и копий подтверждающих документов</t>
  </si>
  <si>
    <t>5. Иные показатели, связанные с выполнением муниципального задания</t>
  </si>
  <si>
    <t>Наименование муниципального учреждения:</t>
  </si>
  <si>
    <t>Вид деятельности муниципального учреждения:</t>
  </si>
  <si>
    <t>Часть 2. Сведения о выполняемых государственных работах</t>
  </si>
  <si>
    <t>2019 год (очередной финансовый год)</t>
  </si>
  <si>
    <t>104012000000000000001</t>
  </si>
  <si>
    <t>%</t>
  </si>
  <si>
    <t>3.2. Показтели, характеризующие объем государственной работы</t>
  </si>
  <si>
    <t>3.3. Показатели, характеризующие стоимость государственной работы</t>
  </si>
  <si>
    <t>Значение показателя объема государственной работы</t>
  </si>
  <si>
    <t>Нормативные затраты на выполнение государственной работы, тыс. руб.</t>
  </si>
  <si>
    <t>Финансовое обеспечение предоставления государственной работы за счет бюджета, тыс. руб.</t>
  </si>
  <si>
    <t>Среднегодовой размер платы (цена, тариф), тыс. руб.</t>
  </si>
  <si>
    <t>Финансовое обеспечение предоставления государтсвенной работы за плату, тыс. руб.</t>
  </si>
  <si>
    <t>2020 (1-й год планового периода)</t>
  </si>
  <si>
    <t>2021 (2-й год планового периода)</t>
  </si>
  <si>
    <t>обучающиеся за исключением обучающихся с ограниченными возможностями здоровья (ОВЗ) и детей-инвалидов</t>
  </si>
  <si>
    <t>Образовательные программы дошкольного образования</t>
  </si>
  <si>
    <t>Стандарты и требования</t>
  </si>
  <si>
    <t>Федеральный государственный образовательный стандарт</t>
  </si>
  <si>
    <t>очная</t>
  </si>
  <si>
    <t>Постановление администрации РМО «Усть-Удинский район» от 14.12.2015 года № 398 «Об утверждении  ведомственных перечней муниципальных услуг и работ, оказываемых и выполняемых муниципальными учреждениями Усть-Удинского района».</t>
  </si>
  <si>
    <t>Устав муниципального бюджетного дошкольного образовательного учреждения Детский сад общеразвивающего вида  Колокольчик от 30.12.2015 г.</t>
  </si>
  <si>
    <t>Приказ Министерства образования и науки Российской Федерации от 30 августа 2013г. № 1014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</t>
  </si>
  <si>
    <t xml:space="preserve">Постановление Главного государственного санитарного врача Российской Федерации от 15 мая 2013г. № 26 об утверждении СанПиН  2.4.1.3049 -13 « Санитарно-эпидемиологические требования к устройству, содержанию и организации режима работы дошкольных образовательных организаций»; </t>
  </si>
  <si>
    <t>Федеральный закон от 8 мая 2010 № 83 – ФЗ «О внесении изменений в отдельные законодательные акты  Российской Федерации в связи с совершенствованием правового положения государственных (муниципальных) учреждений</t>
  </si>
  <si>
    <t>Федеральный закон от 29.12.2012 г.№ 273 (ред. От 23.07.2013г.) «Об образовании в Российской Федерации»;</t>
  </si>
  <si>
    <t>Предоставление питания</t>
  </si>
  <si>
    <t>562900.Р.42.1.00710001000</t>
  </si>
  <si>
    <t>Организация питания обучающихся</t>
  </si>
  <si>
    <t>работа</t>
  </si>
  <si>
    <t>Исключение муниципальной услуги из ведомственного перечня  муниципальных услуг</t>
  </si>
  <si>
    <t xml:space="preserve">Иные основания, предусмотренные нормативными правовыми актами Российской Федерации, Иркутской области  и муниципальными правовыми актами РМО «Усть-Удинский район».
</t>
  </si>
  <si>
    <t>по заданию контрольно-надзорных органов</t>
  </si>
  <si>
    <t xml:space="preserve">Внутренний </t>
  </si>
  <si>
    <t xml:space="preserve">Внешний
(выездные проверки)
</t>
  </si>
  <si>
    <t>По мере необходимости в случае поступления жалоб</t>
  </si>
  <si>
    <t>По мере необходимости в случае поступления жалоб потребителей, требований правоохранительных органов</t>
  </si>
  <si>
    <t xml:space="preserve">Руководитель  учреждения
УОМО «Усть-Удинский район» 
</t>
  </si>
  <si>
    <t>Управления государственного пожарного надзора по Иркутской области, Управление Роспотребнадзора по Иркутской области, Отдел государственного ветеринарного надзора по Бохонскому, Осинскому и Усть-Удинскому району, Служба по контролю и надзору в сфере образования Иркутской области и др.</t>
  </si>
  <si>
    <t xml:space="preserve">4 раза в год до 10 числа  месяца, следующего за отчетным. </t>
  </si>
  <si>
    <t>Образовательная организаия</t>
  </si>
  <si>
    <t>Реализация основных образовательных программ начального общего образования</t>
  </si>
  <si>
    <t xml:space="preserve">физические лица </t>
  </si>
  <si>
    <t>801012О.99.0.БА81АЦ60001</t>
  </si>
  <si>
    <t>услуга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</si>
  <si>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</si>
  <si>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</si>
  <si>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ФГОС</t>
  </si>
  <si>
    <t>Доля родителей (законных представителей)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</si>
  <si>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</si>
  <si>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Число учащихся</t>
  </si>
  <si>
    <t>4. Порядок оказания муниципальной услуги:</t>
  </si>
  <si>
    <t>4.1. Нормативные правовые акты, регулирующие порядок  оказания муниципальной услуги</t>
  </si>
  <si>
    <t>1. Федеральный закон от 29.12.2012 г.№ 273 (ред. От 23.07.2013г.) «Об образовании в Российской Федерации»;</t>
  </si>
  <si>
    <t>1.Размещение информации в сети Интернет</t>
  </si>
  <si>
    <t>2.Размещение информации на информационных стендах</t>
  </si>
  <si>
    <t>3. Размещение информации в буклетах</t>
  </si>
  <si>
    <t xml:space="preserve">4. Размещение информации у входа в здание </t>
  </si>
  <si>
    <t>5. Размещение информации в печатных средствах массовой информации</t>
  </si>
  <si>
    <t>В соответствии с гл.3, ст.29 ФЗ от 29.12.2012 № 273 (ред.от 23.07.2013) «Об образовании в Российской Федерации»</t>
  </si>
  <si>
    <t>По мере изменения данных</t>
  </si>
  <si>
    <t>Копия Устава, лицензии, информация о режиме работы учреждения, справочные телефоны, фамилия, имя,  отчество специалистов.</t>
  </si>
  <si>
    <t>О дате создания Учреждения, о структуре Учреждения, о реализуемых основных и дополнительных образовательных программах, о персональном составе педагогических работников</t>
  </si>
  <si>
    <t>Название учреждение</t>
  </si>
  <si>
    <t>О реализуемых основных и дополнительных образовательных программах,  порядок оказания платных услуг, дополнительных образовательных услуг</t>
  </si>
  <si>
    <t>Реализация основных образовательных программ основного общего образования</t>
  </si>
  <si>
    <t xml:space="preserve">физические  лица  </t>
  </si>
  <si>
    <t>обучающиеся с ограниченными возможностями здоровья (ОВЗ)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</si>
  <si>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  в соответствии с ФГОС ОВЗ</t>
  </si>
  <si>
    <t>Полнота реализации основной общеобразовательной программы основного общего образования в соответствии с ФГОС ОВЗ</t>
  </si>
  <si>
    <t xml:space="preserve">Уровень соответствия учебного плана общеобразовательного учреждения требованиям    ФГОС ОВЗ   </t>
  </si>
  <si>
    <t xml:space="preserve">Доля родителей (законных представителей) удовлетворенных условиями и качеством предоставляемой услуги </t>
  </si>
  <si>
    <t>802111О.99.0.БА96АА00001</t>
  </si>
  <si>
    <t>802111О.99.0.БА96АЧ08001</t>
  </si>
  <si>
    <t xml:space="preserve">Реализация основных образовательных программ среднего общего образования 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</si>
  <si>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</si>
  <si>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общего образования</t>
  </si>
  <si>
    <t xml:space="preserve">Уровень соответствия учебного плана общеобразовательного учреждения требованиям федерального базисного учебного плана </t>
  </si>
  <si>
    <t xml:space="preserve">обучающиеся за исключением обучающихся с ограниченными возможностями здоровья (ОВЗ) и 
детей-инвалидов
</t>
  </si>
  <si>
    <t>802112О.99.0.ББ11АЧ08001</t>
  </si>
  <si>
    <t>802112О.99.0.ББ11АА00001</t>
  </si>
  <si>
    <t>обучающиеся за исключением обучающихся с ограниченными возможностями здоровья (ОВЗ) и 
детей-инвалидов</t>
  </si>
  <si>
    <t>число учащихся</t>
  </si>
  <si>
    <t>Раздел  4</t>
  </si>
  <si>
    <t>Реализация дополнительных образовательных общеразвивающих программ</t>
  </si>
  <si>
    <t>Дети за исключением детей с ограниченными возможностями здоровья (ОВЗ) и детей-инвалидов</t>
  </si>
  <si>
    <t>Доля детей, осваивавших дополнительные образовательные программы в образовательном учреждении</t>
  </si>
  <si>
    <t>Доля детей в соответствии с лицензионной нормой</t>
  </si>
  <si>
    <t>Доля детей, ставших победителями и призерами всероссийских и международных мероприятий</t>
  </si>
  <si>
    <t>804200О.99.0.ББ.52АЖ72000</t>
  </si>
  <si>
    <t>техническая</t>
  </si>
  <si>
    <t>804200О.99.0.ББ.52АЖ96000</t>
  </si>
  <si>
    <t>естественно-научная</t>
  </si>
  <si>
    <t>социально-педагогической</t>
  </si>
  <si>
    <t>804200О.99.0.ББ.52АЗ92000</t>
  </si>
  <si>
    <t>естестенно-научная</t>
  </si>
  <si>
    <t>художественной</t>
  </si>
  <si>
    <t>804200О.99.0.ББ.52АЗ44000</t>
  </si>
  <si>
    <t>физкультурно-спортивной</t>
  </si>
  <si>
    <t>804200О.99.0.ББ.52АЗ420000</t>
  </si>
  <si>
    <t>804200О.99.0.ББ.52АЗ20000</t>
  </si>
  <si>
    <t>Раздел  5</t>
  </si>
  <si>
    <t xml:space="preserve">Организация отдыха детей и молодежи </t>
  </si>
  <si>
    <t>в каникулярное время с дневным пребыванием</t>
  </si>
  <si>
    <t>Лагерь дневного пребывания</t>
  </si>
  <si>
    <t>Количество смен</t>
  </si>
  <si>
    <t>количество</t>
  </si>
  <si>
    <t>Однодневные, многодневные походы</t>
  </si>
  <si>
    <t>Количество походов</t>
  </si>
  <si>
    <t>Иные формы отдыха</t>
  </si>
  <si>
    <t>Количество форм</t>
  </si>
  <si>
    <t>в каникулярное время с круглосуточным пребыванием</t>
  </si>
  <si>
    <t>Количество оздоровленных в ЛДП</t>
  </si>
  <si>
    <t>Количество оздоровленных в походах</t>
  </si>
  <si>
    <t>Количество оздоровленных в иных формах</t>
  </si>
  <si>
    <t>Количество оздоровленных в многодневных палаточных и стационарных лагерях</t>
  </si>
  <si>
    <t>Человек</t>
  </si>
  <si>
    <t>Раздел 6</t>
  </si>
  <si>
    <t>Психолого-медико-педагогическое обследование детей</t>
  </si>
  <si>
    <t>880900О.99.0.БА84АА00000</t>
  </si>
  <si>
    <t>Начальное общее образование</t>
  </si>
  <si>
    <t>Процент охвата детей обследованием ТПМПК  от числа нуждающихся</t>
  </si>
  <si>
    <t>В организации, осуществляющей образовательную деятельность</t>
  </si>
  <si>
    <t>Среднее общее образование</t>
  </si>
  <si>
    <t>880900О.99.0.ББ13АА01000</t>
  </si>
  <si>
    <t>Основное общее образование</t>
  </si>
  <si>
    <t>880900О.99.0.БА98АА0100</t>
  </si>
  <si>
    <t>Количество детей, которым в соответствии с заключением ТПМПК разработана  и реализована программа обучения</t>
  </si>
  <si>
    <t>Чел.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</si>
  <si>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 и спортом, интереса к научной (научно-исследовательской) деятельности, творческой деятельности, физкультурно-спортивной деятельности</t>
  </si>
  <si>
    <t>851100.Р.42.1.00110002000</t>
  </si>
  <si>
    <t>Достижение установленного (заявленного) объема выполнения работ по организации и проведения конкурсов</t>
  </si>
  <si>
    <t>Участие детей в олимпиадах, конкурсах, соревнованиях</t>
  </si>
  <si>
    <t>Удельный вес обучающихся  получивших услугу (% от общего количества обучающихся).</t>
  </si>
  <si>
    <t>Количество потребителей, получивших услугу (% от общего количества обучающихся)</t>
  </si>
  <si>
    <t>Услуга</t>
  </si>
  <si>
    <t>Организация горячего питания</t>
  </si>
  <si>
    <t>Муниципальное бюджетное общеобразовательное учреждение  Молькинская средняя общеобразовательная школа</t>
  </si>
  <si>
    <t>804200О.99.0.ББ52АЖ72000</t>
  </si>
  <si>
    <t>804200О.99.0.ББ52АЖ96000</t>
  </si>
  <si>
    <t>804200О.99.0.ББ52АЗ92000</t>
  </si>
  <si>
    <t>804200О.99.0.ББ52АЗ44000</t>
  </si>
  <si>
    <t>920700О.99.0.АЗ22АА01001</t>
  </si>
  <si>
    <t>920700О.99.0.АЗ22АА00001</t>
  </si>
  <si>
    <t>Управления образования муниципального образования "Усть-Удинский район"</t>
  </si>
  <si>
    <t>Образовательные программы основного общегообразования</t>
  </si>
  <si>
    <t>2021 год (очередной финансовый год)</t>
  </si>
  <si>
    <t>2022 год (1-й год планового периода)</t>
  </si>
  <si>
    <t>2023год (2-й год планового периода)</t>
  </si>
  <si>
    <t>2022год (1-й год планового периода)</t>
  </si>
  <si>
    <t>2023 год (2-й год планового периода)</t>
  </si>
  <si>
    <t>85.14</t>
  </si>
  <si>
    <t>Начальник_______________Л.В. Пешкова</t>
  </si>
  <si>
    <t>Образовательные программы начального общего образования</t>
  </si>
  <si>
    <t>801012О.99.0.БА81АА00001</t>
  </si>
  <si>
    <t>Чел. 14</t>
  </si>
  <si>
    <t>Чел.5</t>
  </si>
  <si>
    <t>МУНИЦИПАЛЬНОЕ ЗАДАНИЕ № 1</t>
  </si>
  <si>
    <t>на 2023 год и на плановый период 2024 и 2025 годов</t>
  </si>
  <si>
    <t>от "30" декабря 2022 г.</t>
  </si>
  <si>
    <t xml:space="preserve">2. Постановление Главного государственного санитарного врача Российской Федерации от 15 мая 2013г. № 26 об утверждении СанПиН  2.4.1.3049 -13 </t>
  </si>
  <si>
    <t>3. Устав муниципального бюджетного общеобразовательного учреждения Молькинская средняя общеобразовательная школа.</t>
  </si>
  <si>
    <t>4. Постановление администрации РМО «Усть-Удинский район» от 14.12.2015 года № 398 «Об утверждении  ведомственных перечней муниципальных услуг и работ, оказываемых и выполняемых муниципальными учреждениями Усть-Удинского района».</t>
  </si>
  <si>
    <t xml:space="preserve">2. Постановление Главного государственного санитарного врача Российской Федерации от 15 мая 2013г. № 26 об утверждении СанПиН  2.4.1.3049 -13; </t>
  </si>
  <si>
    <t xml:space="preserve">3. Устав муниципального бюджетного общеобразовательного учреждения Молькинская средняя общеобразовательная школа </t>
  </si>
  <si>
    <t xml:space="preserve">2. Постановление Главного государственного санитарного врача Российской Федерации от 15 мая 2013г. № 26 об утверждении СанПиН  2.4.1.3049 -13  </t>
  </si>
  <si>
    <t>2.  Постановление Главного государственного санитарного врача РФ от 28.01.2021 N 2 "Об утверждении санитарных правил и норм СанПиН 1.2.3685-21 3685-21. Санитарные правила и нормы...")</t>
  </si>
  <si>
    <t xml:space="preserve">3. Устав муниципального бюджетного общеобразовательного учреждения Молькинская средняя общеобразовательная школа   </t>
  </si>
  <si>
    <t xml:space="preserve">2. Постановление Главного государственного санитарного врача Российской Федерации от 15 мая 2013г. № 26 об утверждении СанПиН  2.4.1.3049 -13 ; </t>
  </si>
  <si>
    <t xml:space="preserve">3. Устав муниципального бюджетного общеобразовательного учреждения Молькинская средняя общеобразовательная школа  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</si>
</sst>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charset val="204"/>
      <scheme val="minor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Times New Roman"/>
      <family val="1"/>
      <charset val="204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12"/>
      <name val="Calibri"/>
      <family val="2"/>
      <charset val="204"/>
      <scheme val="minor"/>
    </font>
    <font>
      <sz val="8"/>
      <name val="Verdan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sto MT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vertical="center" wrapText="1"/>
    </xf>
    <xf numFmtId="0" fontId="14" fillId="0" borderId="0" xfId="0" applyFont="1"/>
    <xf numFmtId="0" fontId="1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 indent="1"/>
    </xf>
    <xf numFmtId="3" fontId="11" fillId="0" borderId="1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 indent="1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 inden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 wrapText="1" indent="1"/>
    </xf>
    <xf numFmtId="0" fontId="6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A19" sqref="A19"/>
    </sheetView>
  </sheetViews>
  <sheetFormatPr defaultColWidth="7.5" defaultRowHeight="15.75"/>
  <cols>
    <col min="1" max="1" width="111.375" style="1" customWidth="1"/>
    <col min="2" max="2" width="3.125" style="1" customWidth="1"/>
    <col min="3" max="3" width="19.125" style="1" customWidth="1"/>
    <col min="4" max="4" width="39.875" style="1" customWidth="1"/>
    <col min="5" max="16384" width="7.5" style="1"/>
  </cols>
  <sheetData>
    <row r="1" spans="1:4" ht="18">
      <c r="C1" s="54" t="s">
        <v>0</v>
      </c>
      <c r="D1" s="54"/>
    </row>
    <row r="3" spans="1:4" ht="48.75" customHeight="1">
      <c r="C3" s="52" t="s">
        <v>242</v>
      </c>
      <c r="D3" s="52"/>
    </row>
    <row r="5" spans="1:4" ht="18">
      <c r="C5" s="52" t="s">
        <v>250</v>
      </c>
      <c r="D5" s="52"/>
    </row>
    <row r="6" spans="1:4" ht="18">
      <c r="B6" s="52" t="s">
        <v>1</v>
      </c>
      <c r="C6" s="52"/>
      <c r="D6" s="52"/>
    </row>
    <row r="7" spans="1:4" ht="18">
      <c r="A7" s="52" t="s">
        <v>255</v>
      </c>
      <c r="B7" s="52"/>
      <c r="C7" s="52"/>
      <c r="D7" s="52"/>
    </row>
    <row r="8" spans="1:4" ht="18">
      <c r="A8" s="52" t="s">
        <v>256</v>
      </c>
      <c r="B8" s="52"/>
      <c r="C8" s="52"/>
      <c r="D8" s="52"/>
    </row>
    <row r="9" spans="1:4" ht="18">
      <c r="A9" s="52" t="s">
        <v>257</v>
      </c>
      <c r="B9" s="52"/>
      <c r="C9" s="52"/>
      <c r="D9" s="52"/>
    </row>
    <row r="10" spans="1:4" ht="18">
      <c r="D10" s="3" t="s">
        <v>2</v>
      </c>
    </row>
    <row r="11" spans="1:4" ht="18">
      <c r="A11" s="4" t="s">
        <v>98</v>
      </c>
      <c r="B11" s="2"/>
      <c r="C11" s="5" t="s">
        <v>3</v>
      </c>
      <c r="D11" s="3" t="s">
        <v>4</v>
      </c>
    </row>
    <row r="12" spans="1:4" ht="30">
      <c r="A12" s="53" t="s">
        <v>235</v>
      </c>
      <c r="B12" s="52"/>
      <c r="C12" s="5" t="s">
        <v>5</v>
      </c>
      <c r="D12" s="9">
        <v>44927</v>
      </c>
    </row>
    <row r="13" spans="1:4" ht="30">
      <c r="A13" s="53"/>
      <c r="B13" s="52"/>
      <c r="C13" s="5" t="s">
        <v>6</v>
      </c>
      <c r="D13" s="9">
        <v>45291</v>
      </c>
    </row>
    <row r="14" spans="1:4" ht="30">
      <c r="A14" s="4" t="s">
        <v>99</v>
      </c>
      <c r="B14" s="2"/>
      <c r="C14" s="5" t="s">
        <v>7</v>
      </c>
      <c r="D14" s="3"/>
    </row>
    <row r="15" spans="1:4" ht="18">
      <c r="A15" s="6" t="s">
        <v>138</v>
      </c>
      <c r="B15" s="2"/>
      <c r="C15" s="5" t="s">
        <v>8</v>
      </c>
      <c r="D15" s="44" t="s">
        <v>249</v>
      </c>
    </row>
  </sheetData>
  <mergeCells count="9">
    <mergeCell ref="A9:D9"/>
    <mergeCell ref="A12:A13"/>
    <mergeCell ref="B12:B13"/>
    <mergeCell ref="C1:D1"/>
    <mergeCell ref="C5:D5"/>
    <mergeCell ref="C3:D3"/>
    <mergeCell ref="B6:D6"/>
    <mergeCell ref="A7:D7"/>
    <mergeCell ref="A8:D8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3"/>
  <sheetViews>
    <sheetView topLeftCell="A325" workbookViewId="0">
      <selection activeCell="A316" sqref="A316:N316"/>
    </sheetView>
  </sheetViews>
  <sheetFormatPr defaultColWidth="7.5" defaultRowHeight="15.75"/>
  <cols>
    <col min="1" max="1" width="23.875" style="22" customWidth="1"/>
    <col min="2" max="14" width="15.875" style="22" customWidth="1"/>
    <col min="15" max="16384" width="7.5" style="22"/>
  </cols>
  <sheetData>
    <row r="1" spans="1:14" ht="24.95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" customHeight="1"/>
    <row r="3" spans="1:14" ht="24.95" customHeight="1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5" customHeight="1"/>
    <row r="5" spans="1:14" ht="20.100000000000001" customHeight="1">
      <c r="A5" s="60" t="s">
        <v>11</v>
      </c>
      <c r="B5" s="60"/>
      <c r="C5" s="60"/>
      <c r="D5" s="55" t="s">
        <v>139</v>
      </c>
      <c r="E5" s="55"/>
      <c r="F5" s="55"/>
      <c r="G5" s="55"/>
      <c r="H5" s="55"/>
      <c r="I5" s="55"/>
      <c r="J5" s="55"/>
      <c r="K5" s="62"/>
      <c r="L5" s="62"/>
      <c r="M5" s="63"/>
      <c r="N5" s="63"/>
    </row>
    <row r="6" spans="1:14" ht="15" customHeight="1"/>
    <row r="7" spans="1:14" ht="20.100000000000001" customHeight="1">
      <c r="A7" s="60" t="s">
        <v>12</v>
      </c>
      <c r="B7" s="60"/>
      <c r="C7" s="60"/>
      <c r="D7" s="55" t="s">
        <v>140</v>
      </c>
      <c r="E7" s="55"/>
      <c r="F7" s="55"/>
      <c r="G7" s="55"/>
      <c r="H7" s="55"/>
      <c r="I7" s="55"/>
      <c r="J7" s="55"/>
    </row>
    <row r="8" spans="1:14" ht="15" customHeight="1"/>
    <row r="9" spans="1:14" ht="20.100000000000001" customHeight="1">
      <c r="A9" s="60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20.100000000000001" customHeight="1">
      <c r="A10" s="60" t="s">
        <v>14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35.1" customHeight="1">
      <c r="A11" s="56" t="s">
        <v>15</v>
      </c>
      <c r="B11" s="56" t="s">
        <v>16</v>
      </c>
      <c r="C11" s="56"/>
      <c r="D11" s="56"/>
      <c r="E11" s="56" t="s">
        <v>17</v>
      </c>
      <c r="F11" s="56"/>
      <c r="G11" s="56" t="s">
        <v>18</v>
      </c>
      <c r="H11" s="56"/>
      <c r="I11" s="56"/>
      <c r="J11" s="56" t="s">
        <v>19</v>
      </c>
      <c r="K11" s="56"/>
      <c r="L11" s="56"/>
      <c r="M11" s="56" t="s">
        <v>20</v>
      </c>
      <c r="N11" s="56"/>
    </row>
    <row r="12" spans="1:14" ht="30" customHeight="1">
      <c r="A12" s="56"/>
      <c r="B12" s="56" t="s">
        <v>251</v>
      </c>
      <c r="C12" s="56" t="s">
        <v>115</v>
      </c>
      <c r="D12" s="56" t="s">
        <v>21</v>
      </c>
      <c r="E12" s="56" t="s">
        <v>21</v>
      </c>
      <c r="F12" s="56" t="s">
        <v>21</v>
      </c>
      <c r="G12" s="56" t="s">
        <v>21</v>
      </c>
      <c r="H12" s="56" t="s">
        <v>22</v>
      </c>
      <c r="I12" s="56"/>
      <c r="J12" s="56" t="s">
        <v>23</v>
      </c>
      <c r="K12" s="56" t="s">
        <v>24</v>
      </c>
      <c r="L12" s="56" t="s">
        <v>25</v>
      </c>
      <c r="M12" s="56" t="s">
        <v>26</v>
      </c>
      <c r="N12" s="56" t="s">
        <v>27</v>
      </c>
    </row>
    <row r="13" spans="1:14" ht="30" customHeight="1">
      <c r="A13" s="56"/>
      <c r="B13" s="56"/>
      <c r="C13" s="56"/>
      <c r="D13" s="56"/>
      <c r="E13" s="56"/>
      <c r="F13" s="56"/>
      <c r="G13" s="56"/>
      <c r="H13" s="47" t="s">
        <v>28</v>
      </c>
      <c r="I13" s="47" t="s">
        <v>29</v>
      </c>
      <c r="J13" s="56"/>
      <c r="K13" s="56"/>
      <c r="L13" s="56"/>
      <c r="M13" s="56"/>
      <c r="N13" s="56"/>
    </row>
    <row r="14" spans="1:14" ht="15" customHeight="1" thickBot="1">
      <c r="A14" s="47">
        <v>1</v>
      </c>
      <c r="B14" s="47">
        <v>2</v>
      </c>
      <c r="C14" s="47">
        <v>3</v>
      </c>
      <c r="D14" s="47">
        <v>4</v>
      </c>
      <c r="E14" s="47">
        <v>5</v>
      </c>
      <c r="F14" s="47">
        <v>6</v>
      </c>
      <c r="G14" s="50">
        <v>7</v>
      </c>
      <c r="H14" s="50">
        <v>8</v>
      </c>
      <c r="I14" s="50">
        <v>9</v>
      </c>
      <c r="J14" s="50">
        <v>10</v>
      </c>
      <c r="K14" s="50">
        <v>11</v>
      </c>
      <c r="L14" s="50">
        <v>12</v>
      </c>
      <c r="M14" s="50">
        <v>13</v>
      </c>
      <c r="N14" s="50">
        <v>14</v>
      </c>
    </row>
    <row r="15" spans="1:14" ht="157.5" customHeight="1" thickBot="1">
      <c r="A15" s="65" t="s">
        <v>141</v>
      </c>
      <c r="B15" s="70" t="s">
        <v>113</v>
      </c>
      <c r="C15" s="65" t="s">
        <v>116</v>
      </c>
      <c r="D15" s="65"/>
      <c r="E15" s="65" t="s">
        <v>30</v>
      </c>
      <c r="F15" s="73" t="s">
        <v>142</v>
      </c>
      <c r="G15" s="23" t="s">
        <v>143</v>
      </c>
      <c r="H15" s="23" t="s">
        <v>103</v>
      </c>
      <c r="I15" s="23"/>
      <c r="J15" s="24">
        <v>100</v>
      </c>
      <c r="K15" s="25">
        <v>100</v>
      </c>
      <c r="L15" s="25">
        <v>100</v>
      </c>
      <c r="M15" s="26">
        <v>5</v>
      </c>
      <c r="N15" s="27">
        <f>IF(M15&gt;1,J15*M15/100,"")</f>
        <v>5</v>
      </c>
    </row>
    <row r="16" spans="1:14" ht="105" customHeight="1" thickBot="1">
      <c r="A16" s="66"/>
      <c r="B16" s="71"/>
      <c r="C16" s="66"/>
      <c r="D16" s="66"/>
      <c r="E16" s="66"/>
      <c r="F16" s="74"/>
      <c r="G16" s="23" t="s">
        <v>144</v>
      </c>
      <c r="H16" s="23" t="s">
        <v>103</v>
      </c>
      <c r="I16" s="23"/>
      <c r="J16" s="28">
        <v>100</v>
      </c>
      <c r="K16" s="29">
        <v>100</v>
      </c>
      <c r="L16" s="29">
        <v>100</v>
      </c>
      <c r="M16" s="26">
        <v>5</v>
      </c>
      <c r="N16" s="27">
        <f t="shared" ref="N16:N19" si="0">IF(M16&gt;1,J16*M16/100,"")</f>
        <v>5</v>
      </c>
    </row>
    <row r="17" spans="1:14" ht="81" customHeight="1" thickBot="1">
      <c r="A17" s="66"/>
      <c r="B17" s="71"/>
      <c r="C17" s="66"/>
      <c r="D17" s="66"/>
      <c r="E17" s="66"/>
      <c r="F17" s="74"/>
      <c r="G17" s="23" t="s">
        <v>145</v>
      </c>
      <c r="H17" s="23" t="s">
        <v>103</v>
      </c>
      <c r="I17" s="23"/>
      <c r="J17" s="28">
        <v>100</v>
      </c>
      <c r="K17" s="29">
        <v>100</v>
      </c>
      <c r="L17" s="29">
        <v>100</v>
      </c>
      <c r="M17" s="26">
        <v>5</v>
      </c>
      <c r="N17" s="27">
        <f t="shared" si="0"/>
        <v>5</v>
      </c>
    </row>
    <row r="18" spans="1:14" ht="102" customHeight="1" thickBot="1">
      <c r="A18" s="66"/>
      <c r="B18" s="71"/>
      <c r="C18" s="66"/>
      <c r="D18" s="66"/>
      <c r="E18" s="66"/>
      <c r="F18" s="74"/>
      <c r="G18" s="23" t="s">
        <v>146</v>
      </c>
      <c r="H18" s="23" t="s">
        <v>103</v>
      </c>
      <c r="I18" s="23"/>
      <c r="J18" s="28">
        <v>85</v>
      </c>
      <c r="K18" s="29">
        <v>85</v>
      </c>
      <c r="L18" s="29">
        <v>90</v>
      </c>
      <c r="M18" s="26">
        <v>5</v>
      </c>
      <c r="N18" s="27">
        <f t="shared" si="0"/>
        <v>4.25</v>
      </c>
    </row>
    <row r="19" spans="1:14" ht="237" customHeight="1" thickBot="1">
      <c r="A19" s="67"/>
      <c r="B19" s="72"/>
      <c r="C19" s="67"/>
      <c r="D19" s="67"/>
      <c r="E19" s="67"/>
      <c r="F19" s="75"/>
      <c r="G19" s="23" t="s">
        <v>147</v>
      </c>
      <c r="H19" s="23" t="s">
        <v>103</v>
      </c>
      <c r="I19" s="23"/>
      <c r="J19" s="23">
        <v>100</v>
      </c>
      <c r="K19" s="23">
        <v>100</v>
      </c>
      <c r="L19" s="23">
        <v>100</v>
      </c>
      <c r="M19" s="26">
        <v>5</v>
      </c>
      <c r="N19" s="27">
        <f t="shared" si="0"/>
        <v>5</v>
      </c>
    </row>
    <row r="20" spans="1:14" ht="128.25" thickBot="1">
      <c r="A20" s="65" t="s">
        <v>252</v>
      </c>
      <c r="B20" s="70" t="s">
        <v>165</v>
      </c>
      <c r="C20" s="65" t="s">
        <v>116</v>
      </c>
      <c r="D20" s="65"/>
      <c r="E20" s="65" t="s">
        <v>30</v>
      </c>
      <c r="F20" s="73" t="s">
        <v>142</v>
      </c>
      <c r="G20" s="23" t="s">
        <v>143</v>
      </c>
      <c r="H20" s="23" t="s">
        <v>103</v>
      </c>
      <c r="I20" s="23"/>
      <c r="J20" s="24">
        <v>100</v>
      </c>
      <c r="K20" s="25">
        <v>100</v>
      </c>
      <c r="L20" s="25">
        <v>100</v>
      </c>
      <c r="M20" s="26">
        <v>5</v>
      </c>
      <c r="N20" s="27">
        <f>IF(M20&gt;1,J20*M20/100,"")</f>
        <v>5</v>
      </c>
    </row>
    <row r="21" spans="1:14" ht="77.25" thickBot="1">
      <c r="A21" s="66"/>
      <c r="B21" s="71"/>
      <c r="C21" s="66"/>
      <c r="D21" s="66"/>
      <c r="E21" s="66"/>
      <c r="F21" s="74"/>
      <c r="G21" s="23" t="s">
        <v>144</v>
      </c>
      <c r="H21" s="23" t="s">
        <v>103</v>
      </c>
      <c r="I21" s="23"/>
      <c r="J21" s="28">
        <v>100</v>
      </c>
      <c r="K21" s="29">
        <v>100</v>
      </c>
      <c r="L21" s="29">
        <v>100</v>
      </c>
      <c r="M21" s="26">
        <v>5</v>
      </c>
      <c r="N21" s="27">
        <f t="shared" ref="N21:N24" si="1">IF(M21&gt;1,J21*M21/100,"")</f>
        <v>5</v>
      </c>
    </row>
    <row r="22" spans="1:14" ht="77.25" thickBot="1">
      <c r="A22" s="66"/>
      <c r="B22" s="71"/>
      <c r="C22" s="66"/>
      <c r="D22" s="66"/>
      <c r="E22" s="66"/>
      <c r="F22" s="74"/>
      <c r="G22" s="23" t="s">
        <v>145</v>
      </c>
      <c r="H22" s="23" t="s">
        <v>103</v>
      </c>
      <c r="I22" s="23"/>
      <c r="J22" s="28">
        <v>100</v>
      </c>
      <c r="K22" s="29">
        <v>100</v>
      </c>
      <c r="L22" s="29">
        <v>100</v>
      </c>
      <c r="M22" s="26">
        <v>5</v>
      </c>
      <c r="N22" s="27">
        <f t="shared" si="1"/>
        <v>5</v>
      </c>
    </row>
    <row r="23" spans="1:14" ht="102.75" thickBot="1">
      <c r="A23" s="66"/>
      <c r="B23" s="71"/>
      <c r="C23" s="66"/>
      <c r="D23" s="66"/>
      <c r="E23" s="66"/>
      <c r="F23" s="74"/>
      <c r="G23" s="23" t="s">
        <v>146</v>
      </c>
      <c r="H23" s="23" t="s">
        <v>103</v>
      </c>
      <c r="I23" s="23"/>
      <c r="J23" s="28">
        <v>85</v>
      </c>
      <c r="K23" s="29">
        <v>85</v>
      </c>
      <c r="L23" s="29">
        <v>90</v>
      </c>
      <c r="M23" s="26">
        <v>5</v>
      </c>
      <c r="N23" s="27">
        <f t="shared" si="1"/>
        <v>4.25</v>
      </c>
    </row>
    <row r="24" spans="1:14" ht="204">
      <c r="A24" s="67"/>
      <c r="B24" s="72"/>
      <c r="C24" s="67"/>
      <c r="D24" s="67"/>
      <c r="E24" s="67"/>
      <c r="F24" s="75"/>
      <c r="G24" s="23" t="s">
        <v>147</v>
      </c>
      <c r="H24" s="23" t="s">
        <v>103</v>
      </c>
      <c r="I24" s="23"/>
      <c r="J24" s="23">
        <v>100</v>
      </c>
      <c r="K24" s="23">
        <v>100</v>
      </c>
      <c r="L24" s="23">
        <v>100</v>
      </c>
      <c r="M24" s="26">
        <v>5</v>
      </c>
      <c r="N24" s="27">
        <f t="shared" si="1"/>
        <v>5</v>
      </c>
    </row>
    <row r="25" spans="1:14" ht="20.100000000000001" customHeight="1">
      <c r="A25" s="60" t="s">
        <v>31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35.1" customHeight="1">
      <c r="A26" s="56" t="s">
        <v>15</v>
      </c>
      <c r="B26" s="56" t="s">
        <v>16</v>
      </c>
      <c r="C26" s="56"/>
      <c r="D26" s="56"/>
      <c r="E26" s="56" t="s">
        <v>17</v>
      </c>
      <c r="F26" s="56"/>
      <c r="G26" s="56" t="s">
        <v>32</v>
      </c>
      <c r="H26" s="56"/>
      <c r="I26" s="56"/>
      <c r="J26" s="56" t="s">
        <v>33</v>
      </c>
      <c r="K26" s="56"/>
      <c r="L26" s="56"/>
      <c r="M26" s="56" t="s">
        <v>34</v>
      </c>
      <c r="N26" s="56"/>
    </row>
    <row r="27" spans="1:14" ht="30" customHeight="1">
      <c r="A27" s="56"/>
      <c r="B27" s="56" t="s">
        <v>21</v>
      </c>
      <c r="C27" s="56" t="s">
        <v>21</v>
      </c>
      <c r="D27" s="56" t="s">
        <v>21</v>
      </c>
      <c r="E27" s="56" t="s">
        <v>21</v>
      </c>
      <c r="F27" s="56" t="s">
        <v>21</v>
      </c>
      <c r="G27" s="56" t="s">
        <v>21</v>
      </c>
      <c r="H27" s="56" t="s">
        <v>22</v>
      </c>
      <c r="I27" s="56"/>
      <c r="J27" s="56" t="s">
        <v>23</v>
      </c>
      <c r="K27" s="56" t="s">
        <v>24</v>
      </c>
      <c r="L27" s="56" t="s">
        <v>25</v>
      </c>
      <c r="M27" s="56" t="s">
        <v>26</v>
      </c>
      <c r="N27" s="56" t="s">
        <v>27</v>
      </c>
    </row>
    <row r="28" spans="1:14" ht="30" customHeight="1">
      <c r="A28" s="56"/>
      <c r="B28" s="56"/>
      <c r="C28" s="56"/>
      <c r="D28" s="56"/>
      <c r="E28" s="56"/>
      <c r="F28" s="56"/>
      <c r="G28" s="56"/>
      <c r="H28" s="47" t="s">
        <v>28</v>
      </c>
      <c r="I28" s="47" t="s">
        <v>29</v>
      </c>
      <c r="J28" s="56"/>
      <c r="K28" s="56"/>
      <c r="L28" s="56"/>
      <c r="M28" s="56"/>
      <c r="N28" s="56"/>
    </row>
    <row r="29" spans="1:14" ht="15" customHeight="1" thickBot="1">
      <c r="A29" s="47">
        <v>1</v>
      </c>
      <c r="B29" s="47">
        <v>2</v>
      </c>
      <c r="C29" s="47">
        <v>3</v>
      </c>
      <c r="D29" s="47">
        <v>4</v>
      </c>
      <c r="E29" s="47">
        <v>5</v>
      </c>
      <c r="F29" s="47">
        <v>6</v>
      </c>
      <c r="G29" s="47">
        <v>7</v>
      </c>
      <c r="H29" s="47">
        <v>8</v>
      </c>
      <c r="I29" s="47">
        <v>9</v>
      </c>
      <c r="J29" s="47">
        <v>10</v>
      </c>
      <c r="K29" s="47">
        <v>11</v>
      </c>
      <c r="L29" s="47">
        <v>12</v>
      </c>
      <c r="M29" s="47">
        <v>13</v>
      </c>
      <c r="N29" s="47">
        <v>14</v>
      </c>
    </row>
    <row r="30" spans="1:14" ht="84.75" customHeight="1" thickBot="1">
      <c r="A30" s="46" t="s">
        <v>141</v>
      </c>
      <c r="B30" s="47" t="s">
        <v>113</v>
      </c>
      <c r="C30" s="47"/>
      <c r="D30" s="47"/>
      <c r="E30" s="47" t="s">
        <v>30</v>
      </c>
      <c r="F30" s="47" t="s">
        <v>148</v>
      </c>
      <c r="G30" s="46" t="s">
        <v>35</v>
      </c>
      <c r="H30" s="46" t="s">
        <v>35</v>
      </c>
      <c r="I30" s="47" t="s">
        <v>36</v>
      </c>
      <c r="J30" s="24">
        <v>85</v>
      </c>
      <c r="K30" s="25">
        <v>90</v>
      </c>
      <c r="L30" s="25">
        <v>85</v>
      </c>
      <c r="M30" s="30">
        <v>5</v>
      </c>
      <c r="N30" s="31">
        <f>IF(M30&gt;1,J30*M30/100,"")</f>
        <v>4.25</v>
      </c>
    </row>
    <row r="31" spans="1:14" ht="42.75" thickBot="1">
      <c r="A31" s="46" t="s">
        <v>252</v>
      </c>
      <c r="B31" s="47" t="s">
        <v>165</v>
      </c>
      <c r="C31" s="47"/>
      <c r="D31" s="47"/>
      <c r="E31" s="47" t="s">
        <v>30</v>
      </c>
      <c r="F31" s="47" t="s">
        <v>148</v>
      </c>
      <c r="G31" s="46" t="s">
        <v>35</v>
      </c>
      <c r="H31" s="46" t="s">
        <v>35</v>
      </c>
      <c r="I31" s="47" t="s">
        <v>36</v>
      </c>
      <c r="J31" s="24">
        <v>0</v>
      </c>
      <c r="K31" s="25">
        <v>1</v>
      </c>
      <c r="L31" s="25">
        <v>1</v>
      </c>
      <c r="M31" s="30">
        <v>5</v>
      </c>
      <c r="N31" s="31">
        <f>IF(M31&gt;1,J31*M31/100,"")</f>
        <v>0</v>
      </c>
    </row>
    <row r="32" spans="1:14" ht="15" customHeight="1"/>
    <row r="33" spans="1:14" ht="15" customHeight="1"/>
    <row r="34" spans="1:14" ht="20.100000000000001" customHeight="1">
      <c r="A34" s="60" t="s">
        <v>149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20.100000000000001" customHeight="1">
      <c r="A35" s="60" t="s">
        <v>150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20.100000000000001" customHeight="1">
      <c r="A36" s="57" t="s">
        <v>151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0.100000000000001" customHeight="1">
      <c r="A37" s="57" t="s">
        <v>258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30" customHeight="1">
      <c r="A38" s="57" t="s">
        <v>259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15" customHeight="1">
      <c r="A39" s="58" t="s">
        <v>260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t="1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t="15" customHeight="1"/>
    <row r="42" spans="1:14" ht="20.100000000000001" customHeight="1">
      <c r="A42" s="59" t="s">
        <v>43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t="20.100000000000001" customHeight="1">
      <c r="A43" s="56" t="s">
        <v>44</v>
      </c>
      <c r="B43" s="56"/>
      <c r="C43" s="56"/>
      <c r="D43" s="56"/>
      <c r="E43" s="56"/>
      <c r="F43" s="56" t="s">
        <v>45</v>
      </c>
      <c r="G43" s="56"/>
      <c r="H43" s="56"/>
      <c r="I43" s="56"/>
      <c r="J43" s="56"/>
      <c r="K43" s="56" t="s">
        <v>46</v>
      </c>
      <c r="L43" s="56"/>
      <c r="M43" s="56"/>
      <c r="N43" s="56"/>
    </row>
    <row r="44" spans="1:14" ht="15" customHeight="1">
      <c r="A44" s="56" t="s">
        <v>47</v>
      </c>
      <c r="B44" s="56"/>
      <c r="C44" s="56"/>
      <c r="D44" s="56"/>
      <c r="E44" s="56"/>
      <c r="F44" s="56" t="s">
        <v>48</v>
      </c>
      <c r="G44" s="56"/>
      <c r="H44" s="56"/>
      <c r="I44" s="56"/>
      <c r="J44" s="56"/>
      <c r="K44" s="56" t="s">
        <v>49</v>
      </c>
      <c r="L44" s="56"/>
      <c r="M44" s="56"/>
      <c r="N44" s="56"/>
    </row>
    <row r="45" spans="1:14" ht="31.5" customHeight="1">
      <c r="A45" s="55" t="s">
        <v>152</v>
      </c>
      <c r="B45" s="55"/>
      <c r="C45" s="55"/>
      <c r="D45" s="55"/>
      <c r="E45" s="55"/>
      <c r="F45" s="55" t="s">
        <v>157</v>
      </c>
      <c r="G45" s="55"/>
      <c r="H45" s="55"/>
      <c r="I45" s="55"/>
      <c r="J45" s="55"/>
      <c r="K45" s="55" t="s">
        <v>158</v>
      </c>
      <c r="L45" s="55"/>
      <c r="M45" s="55"/>
      <c r="N45" s="55"/>
    </row>
    <row r="46" spans="1:14" ht="30" customHeight="1">
      <c r="A46" s="55" t="s">
        <v>153</v>
      </c>
      <c r="B46" s="55"/>
      <c r="C46" s="55"/>
      <c r="D46" s="55"/>
      <c r="E46" s="55"/>
      <c r="F46" s="55" t="s">
        <v>159</v>
      </c>
      <c r="G46" s="55"/>
      <c r="H46" s="55"/>
      <c r="I46" s="55"/>
      <c r="J46" s="55"/>
      <c r="K46" s="55" t="s">
        <v>158</v>
      </c>
      <c r="L46" s="55"/>
      <c r="M46" s="55"/>
      <c r="N46" s="55"/>
    </row>
    <row r="47" spans="1:14" ht="36" customHeight="1">
      <c r="A47" s="55" t="s">
        <v>154</v>
      </c>
      <c r="B47" s="55"/>
      <c r="C47" s="55"/>
      <c r="D47" s="55"/>
      <c r="E47" s="55"/>
      <c r="F47" s="55" t="s">
        <v>160</v>
      </c>
      <c r="G47" s="55"/>
      <c r="H47" s="55"/>
      <c r="I47" s="55"/>
      <c r="J47" s="55"/>
      <c r="K47" s="55" t="s">
        <v>158</v>
      </c>
      <c r="L47" s="55"/>
      <c r="M47" s="55"/>
      <c r="N47" s="55"/>
    </row>
    <row r="48" spans="1:14" ht="24" customHeight="1">
      <c r="A48" s="55" t="s">
        <v>155</v>
      </c>
      <c r="B48" s="55"/>
      <c r="C48" s="55"/>
      <c r="D48" s="55"/>
      <c r="E48" s="55"/>
      <c r="F48" s="55" t="s">
        <v>161</v>
      </c>
      <c r="G48" s="55"/>
      <c r="H48" s="55"/>
      <c r="I48" s="55"/>
      <c r="J48" s="55"/>
      <c r="K48" s="55" t="s">
        <v>158</v>
      </c>
      <c r="L48" s="55"/>
      <c r="M48" s="55"/>
      <c r="N48" s="55"/>
    </row>
    <row r="49" spans="1:14" ht="29.25" customHeight="1">
      <c r="A49" s="55" t="s">
        <v>156</v>
      </c>
      <c r="B49" s="55"/>
      <c r="C49" s="55"/>
      <c r="D49" s="55"/>
      <c r="E49" s="55"/>
      <c r="F49" s="55" t="s">
        <v>162</v>
      </c>
      <c r="G49" s="55"/>
      <c r="H49" s="55"/>
      <c r="I49" s="55"/>
      <c r="J49" s="55"/>
      <c r="K49" s="55" t="s">
        <v>158</v>
      </c>
      <c r="L49" s="55"/>
      <c r="M49" s="55"/>
      <c r="N49" s="55"/>
    </row>
    <row r="50" spans="1:14" ht="1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5" customHeight="1">
      <c r="A51" s="61" t="s">
        <v>64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" customHeight="1"/>
    <row r="53" spans="1:14" ht="15" customHeight="1">
      <c r="A53" s="60" t="s">
        <v>11</v>
      </c>
      <c r="B53" s="60"/>
      <c r="C53" s="60"/>
      <c r="D53" s="55" t="s">
        <v>163</v>
      </c>
      <c r="E53" s="55"/>
      <c r="F53" s="55"/>
      <c r="G53" s="55"/>
      <c r="H53" s="55"/>
      <c r="I53" s="55"/>
      <c r="J53" s="55"/>
      <c r="K53" s="62"/>
      <c r="L53" s="62"/>
      <c r="M53" s="63"/>
      <c r="N53" s="63"/>
    </row>
    <row r="54" spans="1:14" ht="15" customHeight="1"/>
    <row r="55" spans="1:14" ht="15" customHeight="1">
      <c r="A55" s="60" t="s">
        <v>12</v>
      </c>
      <c r="B55" s="60"/>
      <c r="C55" s="60"/>
      <c r="D55" s="55" t="s">
        <v>164</v>
      </c>
      <c r="E55" s="55"/>
      <c r="F55" s="55"/>
      <c r="G55" s="55"/>
      <c r="H55" s="55"/>
      <c r="I55" s="55"/>
      <c r="J55" s="55"/>
    </row>
    <row r="56" spans="1:14" ht="15" customHeight="1"/>
    <row r="57" spans="1:14" ht="15" customHeight="1">
      <c r="A57" s="60" t="s">
        <v>13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5" customHeight="1">
      <c r="A58" s="60" t="s">
        <v>14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ht="37.5" customHeight="1">
      <c r="A59" s="56" t="s">
        <v>15</v>
      </c>
      <c r="B59" s="56" t="s">
        <v>16</v>
      </c>
      <c r="C59" s="56"/>
      <c r="D59" s="56"/>
      <c r="E59" s="56" t="s">
        <v>17</v>
      </c>
      <c r="F59" s="56"/>
      <c r="G59" s="56" t="s">
        <v>18</v>
      </c>
      <c r="H59" s="56"/>
      <c r="I59" s="56"/>
      <c r="J59" s="56" t="s">
        <v>19</v>
      </c>
      <c r="K59" s="56"/>
      <c r="L59" s="56"/>
      <c r="M59" s="56" t="s">
        <v>20</v>
      </c>
      <c r="N59" s="56"/>
    </row>
    <row r="60" spans="1:14" ht="15" customHeight="1">
      <c r="A60" s="56"/>
      <c r="B60" s="56" t="s">
        <v>243</v>
      </c>
      <c r="C60" s="56" t="s">
        <v>115</v>
      </c>
      <c r="D60" s="56" t="s">
        <v>21</v>
      </c>
      <c r="E60" s="56" t="s">
        <v>21</v>
      </c>
      <c r="F60" s="56" t="s">
        <v>21</v>
      </c>
      <c r="G60" s="56" t="s">
        <v>21</v>
      </c>
      <c r="H60" s="56" t="s">
        <v>22</v>
      </c>
      <c r="I60" s="56"/>
      <c r="J60" s="56" t="s">
        <v>23</v>
      </c>
      <c r="K60" s="56" t="s">
        <v>24</v>
      </c>
      <c r="L60" s="56" t="s">
        <v>25</v>
      </c>
      <c r="M60" s="56" t="s">
        <v>26</v>
      </c>
      <c r="N60" s="56" t="s">
        <v>27</v>
      </c>
    </row>
    <row r="61" spans="1:14" ht="23.25" customHeight="1">
      <c r="A61" s="56"/>
      <c r="B61" s="56"/>
      <c r="C61" s="56"/>
      <c r="D61" s="56"/>
      <c r="E61" s="56"/>
      <c r="F61" s="56"/>
      <c r="G61" s="56"/>
      <c r="H61" s="47" t="s">
        <v>28</v>
      </c>
      <c r="I61" s="47" t="s">
        <v>29</v>
      </c>
      <c r="J61" s="56"/>
      <c r="K61" s="56"/>
      <c r="L61" s="56"/>
      <c r="M61" s="56"/>
      <c r="N61" s="56"/>
    </row>
    <row r="62" spans="1:14" ht="15" customHeight="1" thickBot="1">
      <c r="A62" s="50">
        <v>1</v>
      </c>
      <c r="B62" s="50">
        <v>2</v>
      </c>
      <c r="C62" s="50">
        <v>3</v>
      </c>
      <c r="D62" s="50">
        <v>4</v>
      </c>
      <c r="E62" s="50">
        <v>5</v>
      </c>
      <c r="F62" s="50">
        <v>6</v>
      </c>
      <c r="G62" s="50">
        <v>7</v>
      </c>
      <c r="H62" s="50">
        <v>8</v>
      </c>
      <c r="I62" s="50">
        <v>9</v>
      </c>
      <c r="J62" s="50">
        <v>10</v>
      </c>
      <c r="K62" s="50">
        <v>11</v>
      </c>
      <c r="L62" s="50">
        <v>12</v>
      </c>
      <c r="M62" s="50">
        <v>13</v>
      </c>
      <c r="N62" s="50">
        <v>14</v>
      </c>
    </row>
    <row r="63" spans="1:14" ht="153.75" customHeight="1" thickBot="1">
      <c r="A63" s="65" t="s">
        <v>170</v>
      </c>
      <c r="B63" s="70" t="s">
        <v>165</v>
      </c>
      <c r="C63" s="65" t="s">
        <v>116</v>
      </c>
      <c r="D63" s="65"/>
      <c r="E63" s="65" t="s">
        <v>30</v>
      </c>
      <c r="F63" s="73" t="s">
        <v>142</v>
      </c>
      <c r="G63" s="23" t="s">
        <v>166</v>
      </c>
      <c r="H63" s="23" t="s">
        <v>103</v>
      </c>
      <c r="I63" s="23"/>
      <c r="J63" s="24">
        <v>100</v>
      </c>
      <c r="K63" s="25">
        <v>100</v>
      </c>
      <c r="L63" s="25">
        <v>100</v>
      </c>
      <c r="M63" s="33">
        <v>5</v>
      </c>
      <c r="N63" s="31">
        <f t="shared" ref="N63:N66" si="2">IF(M63&gt;1,J63*M63/100,"")</f>
        <v>5</v>
      </c>
    </row>
    <row r="64" spans="1:14" ht="107.25" customHeight="1" thickBot="1">
      <c r="A64" s="66"/>
      <c r="B64" s="71"/>
      <c r="C64" s="66"/>
      <c r="D64" s="66"/>
      <c r="E64" s="66"/>
      <c r="F64" s="74"/>
      <c r="G64" s="23" t="s">
        <v>167</v>
      </c>
      <c r="H64" s="34" t="s">
        <v>103</v>
      </c>
      <c r="I64" s="23"/>
      <c r="J64" s="28">
        <v>100</v>
      </c>
      <c r="K64" s="29">
        <v>100</v>
      </c>
      <c r="L64" s="29">
        <v>100</v>
      </c>
      <c r="M64" s="33">
        <v>5</v>
      </c>
      <c r="N64" s="31">
        <f t="shared" si="2"/>
        <v>5</v>
      </c>
    </row>
    <row r="65" spans="1:14" ht="90" thickBot="1">
      <c r="A65" s="66"/>
      <c r="B65" s="71"/>
      <c r="C65" s="66"/>
      <c r="D65" s="66"/>
      <c r="E65" s="66"/>
      <c r="F65" s="74"/>
      <c r="G65" s="23" t="s">
        <v>168</v>
      </c>
      <c r="H65" s="34" t="s">
        <v>103</v>
      </c>
      <c r="I65" s="23"/>
      <c r="J65" s="28">
        <v>100</v>
      </c>
      <c r="K65" s="29">
        <v>100</v>
      </c>
      <c r="L65" s="29">
        <v>100</v>
      </c>
      <c r="M65" s="33">
        <v>5</v>
      </c>
      <c r="N65" s="31">
        <f t="shared" si="2"/>
        <v>5</v>
      </c>
    </row>
    <row r="66" spans="1:14" ht="102.75" thickBot="1">
      <c r="A66" s="66"/>
      <c r="B66" s="71"/>
      <c r="C66" s="66"/>
      <c r="D66" s="66"/>
      <c r="E66" s="66"/>
      <c r="F66" s="74"/>
      <c r="G66" s="23" t="s">
        <v>169</v>
      </c>
      <c r="H66" s="34" t="s">
        <v>103</v>
      </c>
      <c r="I66" s="23"/>
      <c r="J66" s="28">
        <v>85</v>
      </c>
      <c r="K66" s="29">
        <v>85</v>
      </c>
      <c r="L66" s="29">
        <v>90</v>
      </c>
      <c r="M66" s="33">
        <v>5</v>
      </c>
      <c r="N66" s="31">
        <f t="shared" si="2"/>
        <v>4.25</v>
      </c>
    </row>
    <row r="67" spans="1:14" ht="204.75" thickBot="1">
      <c r="A67" s="67"/>
      <c r="B67" s="72"/>
      <c r="C67" s="67"/>
      <c r="D67" s="67"/>
      <c r="E67" s="67"/>
      <c r="F67" s="75"/>
      <c r="G67" s="23" t="s">
        <v>147</v>
      </c>
      <c r="H67" s="34" t="s">
        <v>103</v>
      </c>
      <c r="I67" s="23"/>
      <c r="J67" s="28">
        <v>100</v>
      </c>
      <c r="K67" s="29">
        <v>100</v>
      </c>
      <c r="L67" s="29">
        <v>100</v>
      </c>
      <c r="M67" s="33">
        <v>5</v>
      </c>
      <c r="N67" s="31">
        <f>IF(M67&gt;1,J67*M67/100,"")</f>
        <v>5</v>
      </c>
    </row>
    <row r="68" spans="1:14" ht="153.75" customHeight="1" thickBot="1">
      <c r="A68" s="65" t="s">
        <v>171</v>
      </c>
      <c r="B68" s="70" t="s">
        <v>113</v>
      </c>
      <c r="C68" s="65" t="s">
        <v>116</v>
      </c>
      <c r="D68" s="65"/>
      <c r="E68" s="65" t="s">
        <v>30</v>
      </c>
      <c r="F68" s="73" t="s">
        <v>142</v>
      </c>
      <c r="G68" s="23" t="s">
        <v>166</v>
      </c>
      <c r="H68" s="23" t="s">
        <v>103</v>
      </c>
      <c r="I68" s="23"/>
      <c r="J68" s="24">
        <v>100</v>
      </c>
      <c r="K68" s="25">
        <v>100</v>
      </c>
      <c r="L68" s="25">
        <v>100</v>
      </c>
      <c r="M68" s="33">
        <v>5</v>
      </c>
      <c r="N68" s="31">
        <f t="shared" ref="N68:N71" si="3">IF(M68&gt;1,J68*M68/100,"")</f>
        <v>5</v>
      </c>
    </row>
    <row r="69" spans="1:14" ht="107.25" customHeight="1" thickBot="1">
      <c r="A69" s="66"/>
      <c r="B69" s="71"/>
      <c r="C69" s="66"/>
      <c r="D69" s="66"/>
      <c r="E69" s="66"/>
      <c r="F69" s="74"/>
      <c r="G69" s="23" t="s">
        <v>167</v>
      </c>
      <c r="H69" s="34" t="s">
        <v>103</v>
      </c>
      <c r="I69" s="23"/>
      <c r="J69" s="28">
        <v>100</v>
      </c>
      <c r="K69" s="29">
        <v>100</v>
      </c>
      <c r="L69" s="29">
        <v>100</v>
      </c>
      <c r="M69" s="33">
        <v>5</v>
      </c>
      <c r="N69" s="31">
        <f t="shared" si="3"/>
        <v>5</v>
      </c>
    </row>
    <row r="70" spans="1:14" ht="90" thickBot="1">
      <c r="A70" s="66"/>
      <c r="B70" s="71"/>
      <c r="C70" s="66"/>
      <c r="D70" s="66"/>
      <c r="E70" s="66"/>
      <c r="F70" s="74"/>
      <c r="G70" s="23" t="s">
        <v>168</v>
      </c>
      <c r="H70" s="34" t="s">
        <v>103</v>
      </c>
      <c r="I70" s="23"/>
      <c r="J70" s="28">
        <v>100</v>
      </c>
      <c r="K70" s="29">
        <v>100</v>
      </c>
      <c r="L70" s="29">
        <v>100</v>
      </c>
      <c r="M70" s="33">
        <v>5</v>
      </c>
      <c r="N70" s="31">
        <f t="shared" si="3"/>
        <v>5</v>
      </c>
    </row>
    <row r="71" spans="1:14" ht="102.75" thickBot="1">
      <c r="A71" s="66"/>
      <c r="B71" s="71"/>
      <c r="C71" s="66"/>
      <c r="D71" s="66"/>
      <c r="E71" s="66"/>
      <c r="F71" s="74"/>
      <c r="G71" s="23" t="s">
        <v>169</v>
      </c>
      <c r="H71" s="34" t="s">
        <v>103</v>
      </c>
      <c r="I71" s="23"/>
      <c r="J71" s="28">
        <v>85</v>
      </c>
      <c r="K71" s="29">
        <v>85</v>
      </c>
      <c r="L71" s="29">
        <v>90</v>
      </c>
      <c r="M71" s="33">
        <v>5</v>
      </c>
      <c r="N71" s="31">
        <f t="shared" si="3"/>
        <v>4.25</v>
      </c>
    </row>
    <row r="72" spans="1:14" ht="204.75" thickBot="1">
      <c r="A72" s="67"/>
      <c r="B72" s="72"/>
      <c r="C72" s="67"/>
      <c r="D72" s="67"/>
      <c r="E72" s="67"/>
      <c r="F72" s="75"/>
      <c r="G72" s="23" t="s">
        <v>147</v>
      </c>
      <c r="H72" s="34" t="s">
        <v>103</v>
      </c>
      <c r="I72" s="23"/>
      <c r="J72" s="28">
        <v>100</v>
      </c>
      <c r="K72" s="29">
        <v>100</v>
      </c>
      <c r="L72" s="29">
        <v>100</v>
      </c>
      <c r="M72" s="33">
        <v>5</v>
      </c>
      <c r="N72" s="31">
        <f>IF(M72&gt;1,J72*M72/100,"")</f>
        <v>5</v>
      </c>
    </row>
    <row r="73" spans="1:14" ht="15" customHeight="1">
      <c r="A73" s="35"/>
      <c r="B73" s="36"/>
      <c r="C73" s="35"/>
      <c r="D73" s="48"/>
      <c r="E73" s="35"/>
      <c r="F73" s="35"/>
      <c r="G73" s="37"/>
      <c r="H73" s="38"/>
      <c r="I73" s="38"/>
      <c r="J73" s="38"/>
      <c r="K73" s="38"/>
      <c r="L73" s="38"/>
      <c r="M73" s="39"/>
      <c r="N73" s="40"/>
    </row>
    <row r="74" spans="1:14" ht="15" customHeight="1">
      <c r="A74" s="60" t="s">
        <v>31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ht="55.5" customHeight="1">
      <c r="A75" s="56" t="s">
        <v>15</v>
      </c>
      <c r="B75" s="56" t="s">
        <v>16</v>
      </c>
      <c r="C75" s="56"/>
      <c r="D75" s="56"/>
      <c r="E75" s="56" t="s">
        <v>17</v>
      </c>
      <c r="F75" s="56"/>
      <c r="G75" s="56" t="s">
        <v>32</v>
      </c>
      <c r="H75" s="56"/>
      <c r="I75" s="56"/>
      <c r="J75" s="56" t="s">
        <v>33</v>
      </c>
      <c r="K75" s="56"/>
      <c r="L75" s="56"/>
      <c r="M75" s="56" t="s">
        <v>34</v>
      </c>
      <c r="N75" s="56"/>
    </row>
    <row r="76" spans="1:14" ht="15" customHeight="1">
      <c r="A76" s="56"/>
      <c r="B76" s="56" t="s">
        <v>21</v>
      </c>
      <c r="C76" s="56" t="s">
        <v>21</v>
      </c>
      <c r="D76" s="56" t="s">
        <v>21</v>
      </c>
      <c r="E76" s="56" t="s">
        <v>21</v>
      </c>
      <c r="F76" s="56" t="s">
        <v>21</v>
      </c>
      <c r="G76" s="56" t="s">
        <v>21</v>
      </c>
      <c r="H76" s="56" t="s">
        <v>22</v>
      </c>
      <c r="I76" s="56"/>
      <c r="J76" s="56" t="s">
        <v>23</v>
      </c>
      <c r="K76" s="56" t="s">
        <v>24</v>
      </c>
      <c r="L76" s="56" t="s">
        <v>25</v>
      </c>
      <c r="M76" s="56" t="s">
        <v>26</v>
      </c>
      <c r="N76" s="56" t="s">
        <v>27</v>
      </c>
    </row>
    <row r="77" spans="1:14" ht="15" customHeight="1">
      <c r="A77" s="56"/>
      <c r="B77" s="56"/>
      <c r="C77" s="56"/>
      <c r="D77" s="56"/>
      <c r="E77" s="56"/>
      <c r="F77" s="56"/>
      <c r="G77" s="56"/>
      <c r="H77" s="47" t="s">
        <v>28</v>
      </c>
      <c r="I77" s="47" t="s">
        <v>29</v>
      </c>
      <c r="J77" s="56"/>
      <c r="K77" s="56"/>
      <c r="L77" s="56"/>
      <c r="M77" s="56"/>
      <c r="N77" s="56"/>
    </row>
    <row r="78" spans="1:14" ht="15" customHeight="1" thickBot="1">
      <c r="A78" s="47">
        <v>1</v>
      </c>
      <c r="B78" s="47">
        <v>2</v>
      </c>
      <c r="C78" s="47">
        <v>3</v>
      </c>
      <c r="D78" s="47">
        <v>4</v>
      </c>
      <c r="E78" s="50">
        <v>5</v>
      </c>
      <c r="F78" s="50">
        <v>6</v>
      </c>
      <c r="G78" s="50">
        <v>7</v>
      </c>
      <c r="H78" s="50">
        <v>8</v>
      </c>
      <c r="I78" s="50">
        <v>9</v>
      </c>
      <c r="J78" s="50">
        <v>10</v>
      </c>
      <c r="K78" s="50">
        <v>11</v>
      </c>
      <c r="L78" s="50">
        <v>12</v>
      </c>
      <c r="M78" s="47">
        <v>13</v>
      </c>
      <c r="N78" s="47">
        <v>14</v>
      </c>
    </row>
    <row r="79" spans="1:14" ht="68.25" customHeight="1" thickBot="1">
      <c r="A79" s="47" t="s">
        <v>170</v>
      </c>
      <c r="B79" s="47" t="s">
        <v>165</v>
      </c>
      <c r="C79" s="47"/>
      <c r="D79" s="51"/>
      <c r="E79" s="23" t="s">
        <v>117</v>
      </c>
      <c r="F79" s="23" t="s">
        <v>142</v>
      </c>
      <c r="G79" s="23" t="s">
        <v>148</v>
      </c>
      <c r="H79" s="23" t="s">
        <v>35</v>
      </c>
      <c r="I79" s="23">
        <v>792</v>
      </c>
      <c r="J79" s="24">
        <v>15</v>
      </c>
      <c r="K79" s="25">
        <v>15</v>
      </c>
      <c r="L79" s="25">
        <v>15</v>
      </c>
      <c r="M79" s="41">
        <v>5</v>
      </c>
      <c r="N79" s="31">
        <f>IF(M79&gt;1,J79*M79/100,"")</f>
        <v>0.75</v>
      </c>
    </row>
    <row r="80" spans="1:14" ht="74.25" thickBot="1">
      <c r="A80" s="46" t="s">
        <v>171</v>
      </c>
      <c r="B80" s="47" t="s">
        <v>113</v>
      </c>
      <c r="C80" s="47"/>
      <c r="D80" s="51"/>
      <c r="E80" s="23" t="s">
        <v>117</v>
      </c>
      <c r="F80" s="23" t="s">
        <v>142</v>
      </c>
      <c r="G80" s="23" t="s">
        <v>148</v>
      </c>
      <c r="H80" s="23" t="s">
        <v>35</v>
      </c>
      <c r="I80" s="23">
        <v>792</v>
      </c>
      <c r="J80" s="28">
        <v>85</v>
      </c>
      <c r="K80" s="29">
        <v>85</v>
      </c>
      <c r="L80" s="29">
        <v>100</v>
      </c>
      <c r="M80" s="41">
        <v>5</v>
      </c>
      <c r="N80" s="31">
        <f>IF(M80&gt;1,J80*M80/100,"")</f>
        <v>4.25</v>
      </c>
    </row>
    <row r="81" spans="1:14" ht="15" customHeight="1"/>
    <row r="82" spans="1:14" ht="15" customHeight="1">
      <c r="A82" s="60" t="s">
        <v>37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4" ht="15" customHeight="1">
      <c r="A83" s="56" t="s">
        <v>38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ht="15" customHeight="1">
      <c r="A84" s="60" t="s">
        <v>150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4" ht="15" customHeight="1">
      <c r="A85" s="57" t="s">
        <v>151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t="15" customHeight="1">
      <c r="A86" s="57" t="s">
        <v>261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t="18" customHeight="1">
      <c r="A87" s="57" t="s">
        <v>262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t="18" customHeight="1">
      <c r="A88" s="58" t="s">
        <v>260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t="18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t="15" customHeight="1">
      <c r="A90" s="60" t="s">
        <v>39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 ht="15" hidden="1" customHeight="1">
      <c r="A91" s="60" t="s">
        <v>40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20.100000000000001" hidden="1" customHeight="1">
      <c r="A92" s="57" t="s">
        <v>41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t="20.100000000000001" hidden="1" customHeight="1">
      <c r="A93" s="57" t="s">
        <v>42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t="20.100000000000001" hidden="1" customHeight="1">
      <c r="A94" s="57" t="s">
        <v>123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t="20.100000000000001" hidden="1" customHeight="1">
      <c r="A95" s="57" t="s">
        <v>122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t="39" hidden="1" customHeight="1">
      <c r="A96" s="57" t="s">
        <v>121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t="30" hidden="1" customHeight="1">
      <c r="A97" s="57" t="s">
        <v>120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t="15" hidden="1" customHeight="1">
      <c r="A98" s="58" t="s">
        <v>119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t="15" hidden="1" customHeight="1">
      <c r="A99" s="58" t="s">
        <v>118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t="15" hidden="1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spans="1:14" ht="15" hidden="1" customHeight="1"/>
    <row r="102" spans="1:14" ht="15" customHeight="1">
      <c r="A102" s="59" t="s">
        <v>43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t="15" customHeight="1">
      <c r="A103" s="56" t="s">
        <v>44</v>
      </c>
      <c r="B103" s="56"/>
      <c r="C103" s="56"/>
      <c r="D103" s="56"/>
      <c r="E103" s="56"/>
      <c r="F103" s="56" t="s">
        <v>45</v>
      </c>
      <c r="G103" s="56"/>
      <c r="H103" s="56"/>
      <c r="I103" s="56"/>
      <c r="J103" s="56"/>
      <c r="K103" s="56" t="s">
        <v>46</v>
      </c>
      <c r="L103" s="56"/>
      <c r="M103" s="56"/>
      <c r="N103" s="56"/>
    </row>
    <row r="104" spans="1:14" ht="15" customHeight="1">
      <c r="A104" s="56" t="s">
        <v>47</v>
      </c>
      <c r="B104" s="56"/>
      <c r="C104" s="56"/>
      <c r="D104" s="56"/>
      <c r="E104" s="56"/>
      <c r="F104" s="56" t="s">
        <v>48</v>
      </c>
      <c r="G104" s="56"/>
      <c r="H104" s="56"/>
      <c r="I104" s="56"/>
      <c r="J104" s="56"/>
      <c r="K104" s="56" t="s">
        <v>49</v>
      </c>
      <c r="L104" s="56"/>
      <c r="M104" s="56"/>
      <c r="N104" s="56"/>
    </row>
    <row r="105" spans="1:14" ht="110.25" customHeight="1">
      <c r="A105" s="55" t="s">
        <v>152</v>
      </c>
      <c r="B105" s="55"/>
      <c r="C105" s="55"/>
      <c r="D105" s="55"/>
      <c r="E105" s="55"/>
      <c r="F105" s="55" t="s">
        <v>157</v>
      </c>
      <c r="G105" s="55"/>
      <c r="H105" s="55"/>
      <c r="I105" s="55"/>
      <c r="J105" s="55"/>
      <c r="K105" s="55" t="s">
        <v>158</v>
      </c>
      <c r="L105" s="55"/>
      <c r="M105" s="55"/>
      <c r="N105" s="55"/>
    </row>
    <row r="106" spans="1:14" ht="61.5" customHeight="1">
      <c r="A106" s="55" t="s">
        <v>153</v>
      </c>
      <c r="B106" s="55"/>
      <c r="C106" s="55"/>
      <c r="D106" s="55"/>
      <c r="E106" s="55"/>
      <c r="F106" s="55" t="s">
        <v>159</v>
      </c>
      <c r="G106" s="55"/>
      <c r="H106" s="55"/>
      <c r="I106" s="55"/>
      <c r="J106" s="55"/>
      <c r="K106" s="55" t="s">
        <v>158</v>
      </c>
      <c r="L106" s="55"/>
      <c r="M106" s="55"/>
      <c r="N106" s="55"/>
    </row>
    <row r="107" spans="1:14" ht="106.5" customHeight="1">
      <c r="A107" s="55" t="s">
        <v>154</v>
      </c>
      <c r="B107" s="55"/>
      <c r="C107" s="55"/>
      <c r="D107" s="55"/>
      <c r="E107" s="55"/>
      <c r="F107" s="55" t="s">
        <v>160</v>
      </c>
      <c r="G107" s="55"/>
      <c r="H107" s="55"/>
      <c r="I107" s="55"/>
      <c r="J107" s="55"/>
      <c r="K107" s="55" t="s">
        <v>158</v>
      </c>
      <c r="L107" s="55"/>
      <c r="M107" s="55"/>
      <c r="N107" s="55"/>
    </row>
    <row r="108" spans="1:14" ht="62.25" customHeight="1">
      <c r="A108" s="55" t="s">
        <v>155</v>
      </c>
      <c r="B108" s="55"/>
      <c r="C108" s="55"/>
      <c r="D108" s="55"/>
      <c r="E108" s="55"/>
      <c r="F108" s="55" t="s">
        <v>161</v>
      </c>
      <c r="G108" s="55"/>
      <c r="H108" s="55"/>
      <c r="I108" s="55"/>
      <c r="J108" s="55"/>
      <c r="K108" s="55" t="s">
        <v>158</v>
      </c>
      <c r="L108" s="55"/>
      <c r="M108" s="55"/>
      <c r="N108" s="55"/>
    </row>
    <row r="109" spans="1:14" ht="24.75" customHeight="1">
      <c r="A109" s="55" t="s">
        <v>156</v>
      </c>
      <c r="B109" s="55"/>
      <c r="C109" s="55"/>
      <c r="D109" s="55"/>
      <c r="E109" s="55"/>
      <c r="F109" s="55" t="s">
        <v>162</v>
      </c>
      <c r="G109" s="55"/>
      <c r="H109" s="55"/>
      <c r="I109" s="55"/>
      <c r="J109" s="55"/>
      <c r="K109" s="55" t="s">
        <v>158</v>
      </c>
      <c r="L109" s="55"/>
      <c r="M109" s="55"/>
      <c r="N109" s="55"/>
    </row>
    <row r="110" spans="1:14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 ht="20.100000000000001" customHeight="1">
      <c r="A112" s="61" t="s">
        <v>65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" customHeight="1"/>
    <row r="114" spans="1:14" ht="20.100000000000001" customHeight="1">
      <c r="A114" s="60" t="s">
        <v>11</v>
      </c>
      <c r="B114" s="60"/>
      <c r="C114" s="60"/>
      <c r="D114" s="55" t="s">
        <v>172</v>
      </c>
      <c r="E114" s="55"/>
      <c r="F114" s="55"/>
      <c r="G114" s="55"/>
      <c r="H114" s="55"/>
      <c r="I114" s="55"/>
      <c r="J114" s="55"/>
      <c r="K114" s="62"/>
      <c r="L114" s="62"/>
      <c r="M114" s="63"/>
      <c r="N114" s="63"/>
    </row>
    <row r="115" spans="1:14" ht="20.100000000000001" customHeight="1"/>
    <row r="116" spans="1:14" ht="35.1" customHeight="1">
      <c r="A116" s="60" t="s">
        <v>12</v>
      </c>
      <c r="B116" s="60"/>
      <c r="C116" s="60"/>
      <c r="D116" s="55" t="s">
        <v>66</v>
      </c>
      <c r="E116" s="55"/>
      <c r="F116" s="55"/>
      <c r="G116" s="55"/>
      <c r="H116" s="55"/>
      <c r="I116" s="55"/>
      <c r="J116" s="55"/>
    </row>
    <row r="117" spans="1:14" ht="30" customHeight="1"/>
    <row r="118" spans="1:14" ht="30" customHeight="1">
      <c r="A118" s="60" t="s">
        <v>13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ht="15" customHeight="1">
      <c r="A119" s="60" t="s">
        <v>14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ht="27" customHeight="1">
      <c r="A120" s="56" t="s">
        <v>15</v>
      </c>
      <c r="B120" s="56" t="s">
        <v>16</v>
      </c>
      <c r="C120" s="56"/>
      <c r="D120" s="56"/>
      <c r="E120" s="56" t="s">
        <v>17</v>
      </c>
      <c r="F120" s="56"/>
      <c r="G120" s="56" t="s">
        <v>18</v>
      </c>
      <c r="H120" s="56"/>
      <c r="I120" s="56"/>
      <c r="J120" s="56" t="s">
        <v>19</v>
      </c>
      <c r="K120" s="56"/>
      <c r="L120" s="56"/>
      <c r="M120" s="56" t="s">
        <v>20</v>
      </c>
      <c r="N120" s="56"/>
    </row>
    <row r="121" spans="1:14">
      <c r="A121" s="56"/>
      <c r="B121" s="56" t="s">
        <v>21</v>
      </c>
      <c r="C121" s="56" t="s">
        <v>21</v>
      </c>
      <c r="D121" s="56" t="s">
        <v>21</v>
      </c>
      <c r="E121" s="56" t="s">
        <v>21</v>
      </c>
      <c r="F121" s="56" t="s">
        <v>21</v>
      </c>
      <c r="G121" s="56" t="s">
        <v>21</v>
      </c>
      <c r="H121" s="56" t="s">
        <v>22</v>
      </c>
      <c r="I121" s="56"/>
      <c r="J121" s="56" t="s">
        <v>23</v>
      </c>
      <c r="K121" s="56" t="s">
        <v>24</v>
      </c>
      <c r="L121" s="56" t="s">
        <v>25</v>
      </c>
      <c r="M121" s="56" t="s">
        <v>26</v>
      </c>
      <c r="N121" s="56" t="s">
        <v>27</v>
      </c>
    </row>
    <row r="122" spans="1:14" ht="20.100000000000001" customHeight="1">
      <c r="A122" s="56"/>
      <c r="B122" s="56"/>
      <c r="C122" s="56"/>
      <c r="D122" s="56"/>
      <c r="E122" s="56"/>
      <c r="F122" s="56"/>
      <c r="G122" s="56"/>
      <c r="H122" s="47" t="s">
        <v>28</v>
      </c>
      <c r="I122" s="47" t="s">
        <v>29</v>
      </c>
      <c r="J122" s="56"/>
      <c r="K122" s="56"/>
      <c r="L122" s="56"/>
      <c r="M122" s="56"/>
      <c r="N122" s="56"/>
    </row>
    <row r="123" spans="1:14" ht="35.1" customHeight="1" thickBot="1">
      <c r="A123" s="47">
        <v>1</v>
      </c>
      <c r="B123" s="47">
        <v>2</v>
      </c>
      <c r="C123" s="47">
        <v>3</v>
      </c>
      <c r="D123" s="47">
        <v>4</v>
      </c>
      <c r="E123" s="47">
        <v>5</v>
      </c>
      <c r="F123" s="47">
        <v>6</v>
      </c>
      <c r="G123" s="50">
        <v>7</v>
      </c>
      <c r="H123" s="50">
        <v>8</v>
      </c>
      <c r="I123" s="50">
        <v>9</v>
      </c>
      <c r="J123" s="50">
        <v>10</v>
      </c>
      <c r="K123" s="50">
        <v>11</v>
      </c>
      <c r="L123" s="50">
        <v>12</v>
      </c>
      <c r="M123" s="47">
        <v>13</v>
      </c>
      <c r="N123" s="47">
        <v>14</v>
      </c>
    </row>
    <row r="124" spans="1:14" ht="128.25" thickBot="1">
      <c r="A124" s="56" t="s">
        <v>178</v>
      </c>
      <c r="B124" s="56" t="s">
        <v>165</v>
      </c>
      <c r="C124" s="56"/>
      <c r="D124" s="56"/>
      <c r="E124" s="65" t="s">
        <v>117</v>
      </c>
      <c r="F124" s="73" t="s">
        <v>142</v>
      </c>
      <c r="G124" s="23" t="s">
        <v>173</v>
      </c>
      <c r="H124" s="23" t="s">
        <v>103</v>
      </c>
      <c r="I124" s="23"/>
      <c r="J124" s="24">
        <v>100</v>
      </c>
      <c r="K124" s="25">
        <v>100</v>
      </c>
      <c r="L124" s="25">
        <v>100</v>
      </c>
      <c r="M124" s="42">
        <v>5</v>
      </c>
      <c r="N124" s="31">
        <f t="shared" ref="N124:N127" si="4">IF(M124&gt;1,J124*M124/100,"")</f>
        <v>5</v>
      </c>
    </row>
    <row r="125" spans="1:14" ht="77.25" thickBot="1">
      <c r="A125" s="56"/>
      <c r="B125" s="56"/>
      <c r="C125" s="56"/>
      <c r="D125" s="56"/>
      <c r="E125" s="66"/>
      <c r="F125" s="74"/>
      <c r="G125" s="23" t="s">
        <v>174</v>
      </c>
      <c r="H125" s="34" t="s">
        <v>103</v>
      </c>
      <c r="I125" s="23"/>
      <c r="J125" s="28">
        <v>100</v>
      </c>
      <c r="K125" s="29">
        <v>100</v>
      </c>
      <c r="L125" s="29">
        <v>100</v>
      </c>
      <c r="M125" s="42">
        <v>5</v>
      </c>
      <c r="N125" s="31">
        <f t="shared" si="4"/>
        <v>5</v>
      </c>
    </row>
    <row r="126" spans="1:14" ht="115.5" thickBot="1">
      <c r="A126" s="56"/>
      <c r="B126" s="56"/>
      <c r="C126" s="56"/>
      <c r="D126" s="56"/>
      <c r="E126" s="66"/>
      <c r="F126" s="74"/>
      <c r="G126" s="23" t="s">
        <v>175</v>
      </c>
      <c r="H126" s="34" t="s">
        <v>103</v>
      </c>
      <c r="I126" s="23"/>
      <c r="J126" s="28">
        <v>100</v>
      </c>
      <c r="K126" s="29">
        <v>100</v>
      </c>
      <c r="L126" s="29">
        <v>100</v>
      </c>
      <c r="M126" s="42">
        <v>5</v>
      </c>
      <c r="N126" s="31">
        <f t="shared" si="4"/>
        <v>5</v>
      </c>
    </row>
    <row r="127" spans="1:14" ht="102.75" thickBot="1">
      <c r="A127" s="56"/>
      <c r="B127" s="56"/>
      <c r="C127" s="56"/>
      <c r="D127" s="56"/>
      <c r="E127" s="66"/>
      <c r="F127" s="74"/>
      <c r="G127" s="23" t="s">
        <v>169</v>
      </c>
      <c r="H127" s="34" t="s">
        <v>103</v>
      </c>
      <c r="I127" s="23"/>
      <c r="J127" s="28">
        <v>85</v>
      </c>
      <c r="K127" s="29">
        <v>85</v>
      </c>
      <c r="L127" s="29">
        <v>90</v>
      </c>
      <c r="M127" s="42">
        <v>5</v>
      </c>
      <c r="N127" s="31">
        <f t="shared" si="4"/>
        <v>4.25</v>
      </c>
    </row>
    <row r="128" spans="1:14" ht="204.75" thickBot="1">
      <c r="A128" s="56"/>
      <c r="B128" s="56"/>
      <c r="C128" s="56"/>
      <c r="D128" s="56"/>
      <c r="E128" s="66"/>
      <c r="F128" s="74"/>
      <c r="G128" s="23" t="s">
        <v>147</v>
      </c>
      <c r="H128" s="34" t="s">
        <v>103</v>
      </c>
      <c r="I128" s="23"/>
      <c r="J128" s="28">
        <v>100</v>
      </c>
      <c r="K128" s="29">
        <v>100</v>
      </c>
      <c r="L128" s="29">
        <v>100</v>
      </c>
      <c r="M128" s="42">
        <v>5</v>
      </c>
      <c r="N128" s="31">
        <f t="shared" ref="N128:N130" si="5">IF(M128&gt;1,J128*M128/100,"")</f>
        <v>5</v>
      </c>
    </row>
    <row r="129" spans="1:14" ht="128.25" thickBot="1">
      <c r="A129" s="56" t="s">
        <v>177</v>
      </c>
      <c r="B129" s="56" t="s">
        <v>176</v>
      </c>
      <c r="C129" s="56"/>
      <c r="D129" s="56"/>
      <c r="E129" s="56" t="s">
        <v>117</v>
      </c>
      <c r="F129" s="76" t="s">
        <v>142</v>
      </c>
      <c r="G129" s="23" t="s">
        <v>173</v>
      </c>
      <c r="H129" s="23" t="s">
        <v>103</v>
      </c>
      <c r="I129" s="23"/>
      <c r="J129" s="24">
        <v>100</v>
      </c>
      <c r="K129" s="25">
        <v>100</v>
      </c>
      <c r="L129" s="25">
        <v>100</v>
      </c>
      <c r="M129" s="42">
        <v>5</v>
      </c>
      <c r="N129" s="31">
        <f t="shared" si="5"/>
        <v>5</v>
      </c>
    </row>
    <row r="130" spans="1:14" ht="77.25" thickBot="1">
      <c r="A130" s="56"/>
      <c r="B130" s="56"/>
      <c r="C130" s="56"/>
      <c r="D130" s="56"/>
      <c r="E130" s="56"/>
      <c r="F130" s="76"/>
      <c r="G130" s="23" t="s">
        <v>174</v>
      </c>
      <c r="H130" s="34" t="s">
        <v>103</v>
      </c>
      <c r="I130" s="23"/>
      <c r="J130" s="28">
        <v>100</v>
      </c>
      <c r="K130" s="29">
        <v>100</v>
      </c>
      <c r="L130" s="29">
        <v>100</v>
      </c>
      <c r="M130" s="42">
        <v>5</v>
      </c>
      <c r="N130" s="31">
        <f t="shared" si="5"/>
        <v>5</v>
      </c>
    </row>
    <row r="131" spans="1:14" ht="115.5" thickBot="1">
      <c r="A131" s="56"/>
      <c r="B131" s="56"/>
      <c r="C131" s="56"/>
      <c r="D131" s="56"/>
      <c r="E131" s="56"/>
      <c r="F131" s="76"/>
      <c r="G131" s="23" t="s">
        <v>175</v>
      </c>
      <c r="H131" s="34" t="s">
        <v>103</v>
      </c>
      <c r="I131" s="23"/>
      <c r="J131" s="28">
        <v>100</v>
      </c>
      <c r="K131" s="29">
        <v>100</v>
      </c>
      <c r="L131" s="29">
        <v>100</v>
      </c>
      <c r="M131" s="42">
        <v>5</v>
      </c>
      <c r="N131" s="31">
        <f t="shared" ref="N131:N133" si="6">IF(M131&gt;1,J131*M131/100,"")</f>
        <v>5</v>
      </c>
    </row>
    <row r="132" spans="1:14" ht="102.75" thickBot="1">
      <c r="A132" s="56"/>
      <c r="B132" s="56"/>
      <c r="C132" s="56"/>
      <c r="D132" s="56"/>
      <c r="E132" s="56"/>
      <c r="F132" s="76"/>
      <c r="G132" s="23" t="s">
        <v>169</v>
      </c>
      <c r="H132" s="34" t="s">
        <v>103</v>
      </c>
      <c r="I132" s="23"/>
      <c r="J132" s="28">
        <v>85</v>
      </c>
      <c r="K132" s="29">
        <v>85</v>
      </c>
      <c r="L132" s="29">
        <v>90</v>
      </c>
      <c r="M132" s="42">
        <v>5</v>
      </c>
      <c r="N132" s="31">
        <f t="shared" si="6"/>
        <v>4.25</v>
      </c>
    </row>
    <row r="133" spans="1:14" ht="204.75" thickBot="1">
      <c r="A133" s="56"/>
      <c r="B133" s="56"/>
      <c r="C133" s="56"/>
      <c r="D133" s="56"/>
      <c r="E133" s="56"/>
      <c r="F133" s="76"/>
      <c r="G133" s="23" t="s">
        <v>147</v>
      </c>
      <c r="H133" s="34" t="s">
        <v>103</v>
      </c>
      <c r="I133" s="23"/>
      <c r="J133" s="28">
        <v>100</v>
      </c>
      <c r="K133" s="29">
        <v>100</v>
      </c>
      <c r="L133" s="29">
        <v>100</v>
      </c>
      <c r="M133" s="42">
        <v>5</v>
      </c>
      <c r="N133" s="31">
        <f t="shared" si="6"/>
        <v>5</v>
      </c>
    </row>
    <row r="134" spans="1:14" ht="15" customHeight="1">
      <c r="A134" s="60" t="s">
        <v>31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 ht="29.25" customHeight="1">
      <c r="A135" s="56" t="s">
        <v>15</v>
      </c>
      <c r="B135" s="56" t="s">
        <v>16</v>
      </c>
      <c r="C135" s="56"/>
      <c r="D135" s="56"/>
      <c r="E135" s="56" t="s">
        <v>17</v>
      </c>
      <c r="F135" s="56"/>
      <c r="G135" s="56" t="s">
        <v>32</v>
      </c>
      <c r="H135" s="56"/>
      <c r="I135" s="56"/>
      <c r="J135" s="56" t="s">
        <v>33</v>
      </c>
      <c r="K135" s="56"/>
      <c r="L135" s="56"/>
      <c r="M135" s="56" t="s">
        <v>34</v>
      </c>
      <c r="N135" s="56"/>
    </row>
    <row r="136" spans="1:14" ht="15" customHeight="1">
      <c r="A136" s="56"/>
      <c r="B136" s="56" t="s">
        <v>21</v>
      </c>
      <c r="C136" s="56" t="s">
        <v>21</v>
      </c>
      <c r="D136" s="56" t="s">
        <v>21</v>
      </c>
      <c r="E136" s="56" t="s">
        <v>21</v>
      </c>
      <c r="F136" s="56" t="s">
        <v>21</v>
      </c>
      <c r="G136" s="56" t="s">
        <v>21</v>
      </c>
      <c r="H136" s="56" t="s">
        <v>22</v>
      </c>
      <c r="I136" s="56"/>
      <c r="J136" s="56" t="s">
        <v>23</v>
      </c>
      <c r="K136" s="56" t="s">
        <v>24</v>
      </c>
      <c r="L136" s="56" t="s">
        <v>25</v>
      </c>
      <c r="M136" s="56" t="s">
        <v>26</v>
      </c>
      <c r="N136" s="56" t="s">
        <v>27</v>
      </c>
    </row>
    <row r="137" spans="1:14" ht="20.100000000000001" customHeight="1">
      <c r="A137" s="56"/>
      <c r="B137" s="56"/>
      <c r="C137" s="56"/>
      <c r="D137" s="56"/>
      <c r="E137" s="56"/>
      <c r="F137" s="56"/>
      <c r="G137" s="56"/>
      <c r="H137" s="47" t="s">
        <v>28</v>
      </c>
      <c r="I137" s="47" t="s">
        <v>29</v>
      </c>
      <c r="J137" s="56"/>
      <c r="K137" s="56"/>
      <c r="L137" s="56"/>
      <c r="M137" s="56"/>
      <c r="N137" s="56"/>
    </row>
    <row r="138" spans="1:14" ht="20.100000000000001" customHeight="1">
      <c r="A138" s="47">
        <v>1</v>
      </c>
      <c r="B138" s="47">
        <v>2</v>
      </c>
      <c r="C138" s="47">
        <v>3</v>
      </c>
      <c r="D138" s="47">
        <v>4</v>
      </c>
      <c r="E138" s="47">
        <v>5</v>
      </c>
      <c r="F138" s="47">
        <v>6</v>
      </c>
      <c r="G138" s="47">
        <v>7</v>
      </c>
      <c r="H138" s="47">
        <v>8</v>
      </c>
      <c r="I138" s="47">
        <v>9</v>
      </c>
      <c r="J138" s="47">
        <v>10</v>
      </c>
      <c r="K138" s="47">
        <v>11</v>
      </c>
      <c r="L138" s="47">
        <v>12</v>
      </c>
      <c r="M138" s="47">
        <v>13</v>
      </c>
      <c r="N138" s="47">
        <v>14</v>
      </c>
    </row>
    <row r="139" spans="1:14" ht="20.100000000000001" customHeight="1">
      <c r="A139" s="65" t="s">
        <v>178</v>
      </c>
      <c r="B139" s="65" t="s">
        <v>165</v>
      </c>
      <c r="C139" s="65"/>
      <c r="D139" s="65"/>
      <c r="E139" s="65" t="s">
        <v>117</v>
      </c>
      <c r="F139" s="65" t="s">
        <v>142</v>
      </c>
      <c r="G139" s="65" t="s">
        <v>180</v>
      </c>
      <c r="H139" s="65" t="s">
        <v>35</v>
      </c>
      <c r="I139" s="65">
        <v>792</v>
      </c>
      <c r="J139" s="65">
        <v>0</v>
      </c>
      <c r="K139" s="65">
        <v>1</v>
      </c>
      <c r="L139" s="65">
        <v>0</v>
      </c>
      <c r="M139" s="65">
        <v>0</v>
      </c>
      <c r="N139" s="68" t="str">
        <f>IF(M139&gt;1,J139*M139/100,"")</f>
        <v/>
      </c>
    </row>
    <row r="140" spans="1:14" ht="38.2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9"/>
    </row>
    <row r="141" spans="1:14" ht="20.100000000000001" customHeight="1">
      <c r="A141" s="65" t="s">
        <v>177</v>
      </c>
      <c r="B141" s="65" t="s">
        <v>179</v>
      </c>
      <c r="C141" s="65"/>
      <c r="D141" s="65"/>
      <c r="E141" s="65" t="s">
        <v>117</v>
      </c>
      <c r="F141" s="65" t="s">
        <v>142</v>
      </c>
      <c r="G141" s="65" t="s">
        <v>180</v>
      </c>
      <c r="H141" s="65" t="s">
        <v>35</v>
      </c>
      <c r="I141" s="65">
        <v>792</v>
      </c>
      <c r="J141" s="65">
        <v>15</v>
      </c>
      <c r="K141" s="65">
        <v>15</v>
      </c>
      <c r="L141" s="65">
        <v>15</v>
      </c>
      <c r="M141" s="65">
        <v>5</v>
      </c>
      <c r="N141" s="68">
        <f>IF(M141&gt;1,J141*M141/100,"")</f>
        <v>0.75</v>
      </c>
    </row>
    <row r="142" spans="1:14" ht="55.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9"/>
    </row>
    <row r="143" spans="1:14" ht="15" customHeight="1"/>
    <row r="144" spans="1:14" ht="30" customHeight="1">
      <c r="A144" s="60" t="s">
        <v>150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1:14" ht="15" customHeight="1">
      <c r="A145" s="57" t="s">
        <v>151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1:14" ht="15" customHeight="1">
      <c r="A146" s="57" t="s">
        <v>263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</row>
    <row r="147" spans="1:14" ht="20.100000000000001" customHeight="1">
      <c r="A147" s="57" t="s">
        <v>262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</row>
    <row r="148" spans="1:14" ht="15" customHeight="1">
      <c r="A148" s="58" t="s">
        <v>260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</row>
    <row r="149" spans="1:14" ht="30" customHeight="1"/>
    <row r="150" spans="1:14" ht="15" customHeight="1">
      <c r="A150" s="60" t="s">
        <v>39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1:14" ht="15" hidden="1" customHeight="1">
      <c r="A151" s="60" t="s">
        <v>40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14" ht="20.100000000000001" hidden="1" customHeight="1">
      <c r="A152" s="57" t="s">
        <v>41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</row>
    <row r="153" spans="1:14" ht="20.100000000000001" hidden="1" customHeight="1">
      <c r="A153" s="57" t="s">
        <v>42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</row>
    <row r="154" spans="1:14" ht="20.100000000000001" hidden="1" customHeight="1">
      <c r="A154" s="57" t="s">
        <v>123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</row>
    <row r="155" spans="1:14" ht="20.100000000000001" hidden="1" customHeight="1">
      <c r="A155" s="57" t="s">
        <v>122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</row>
    <row r="156" spans="1:14" ht="39" hidden="1" customHeight="1">
      <c r="A156" s="57" t="s">
        <v>121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</row>
    <row r="157" spans="1:14" ht="30" hidden="1" customHeight="1">
      <c r="A157" s="57" t="s">
        <v>120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</row>
    <row r="158" spans="1:14" ht="15" hidden="1" customHeight="1">
      <c r="A158" s="58" t="s">
        <v>119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14" ht="15" hidden="1" customHeight="1">
      <c r="A159" s="58" t="s">
        <v>118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</row>
    <row r="160" spans="1:14" ht="30" customHeight="1">
      <c r="A160" s="59" t="s">
        <v>43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</row>
    <row r="161" spans="1:14" ht="105" customHeight="1">
      <c r="A161" s="56" t="s">
        <v>44</v>
      </c>
      <c r="B161" s="56"/>
      <c r="C161" s="56"/>
      <c r="D161" s="56"/>
      <c r="E161" s="56"/>
      <c r="F161" s="56" t="s">
        <v>45</v>
      </c>
      <c r="G161" s="56"/>
      <c r="H161" s="56"/>
      <c r="I161" s="56"/>
      <c r="J161" s="56"/>
      <c r="K161" s="56" t="s">
        <v>46</v>
      </c>
      <c r="L161" s="56"/>
      <c r="M161" s="56"/>
      <c r="N161" s="56"/>
    </row>
    <row r="162" spans="1:14" ht="30" customHeight="1">
      <c r="A162" s="56" t="s">
        <v>47</v>
      </c>
      <c r="B162" s="56"/>
      <c r="C162" s="56"/>
      <c r="D162" s="56"/>
      <c r="E162" s="56"/>
      <c r="F162" s="56" t="s">
        <v>48</v>
      </c>
      <c r="G162" s="56"/>
      <c r="H162" s="56"/>
      <c r="I162" s="56"/>
      <c r="J162" s="56"/>
      <c r="K162" s="56" t="s">
        <v>49</v>
      </c>
      <c r="L162" s="56"/>
      <c r="M162" s="56"/>
      <c r="N162" s="56"/>
    </row>
    <row r="163" spans="1:14" ht="105" customHeight="1">
      <c r="A163" s="55" t="s">
        <v>50</v>
      </c>
      <c r="B163" s="55"/>
      <c r="C163" s="55"/>
      <c r="D163" s="55"/>
      <c r="E163" s="55"/>
      <c r="F163" s="55" t="s">
        <v>51</v>
      </c>
      <c r="G163" s="55"/>
      <c r="H163" s="55"/>
      <c r="I163" s="55"/>
      <c r="J163" s="55"/>
      <c r="K163" s="55" t="s">
        <v>52</v>
      </c>
      <c r="L163" s="55"/>
      <c r="M163" s="55"/>
      <c r="N163" s="55"/>
    </row>
    <row r="164" spans="1:14" ht="48" customHeight="1">
      <c r="A164" s="55" t="s">
        <v>53</v>
      </c>
      <c r="B164" s="55"/>
      <c r="C164" s="55"/>
      <c r="D164" s="55"/>
      <c r="E164" s="55"/>
      <c r="F164" s="55" t="s">
        <v>54</v>
      </c>
      <c r="G164" s="55"/>
      <c r="H164" s="55"/>
      <c r="I164" s="55"/>
      <c r="J164" s="55"/>
      <c r="K164" s="55" t="s">
        <v>55</v>
      </c>
      <c r="L164" s="55"/>
      <c r="M164" s="55"/>
      <c r="N164" s="55"/>
    </row>
    <row r="165" spans="1:14" ht="94.5" customHeight="1">
      <c r="A165" s="55" t="s">
        <v>56</v>
      </c>
      <c r="B165" s="55"/>
      <c r="C165" s="55"/>
      <c r="D165" s="55"/>
      <c r="E165" s="55"/>
      <c r="F165" s="55" t="s">
        <v>57</v>
      </c>
      <c r="G165" s="55"/>
      <c r="H165" s="55"/>
      <c r="I165" s="55"/>
      <c r="J165" s="55"/>
      <c r="K165" s="55" t="s">
        <v>58</v>
      </c>
      <c r="L165" s="55"/>
      <c r="M165" s="55"/>
      <c r="N165" s="55"/>
    </row>
    <row r="166" spans="1:14" ht="42.75" customHeight="1">
      <c r="A166" s="55" t="s">
        <v>59</v>
      </c>
      <c r="B166" s="55"/>
      <c r="C166" s="55"/>
      <c r="D166" s="55"/>
      <c r="E166" s="55"/>
      <c r="F166" s="55" t="s">
        <v>60</v>
      </c>
      <c r="G166" s="55"/>
      <c r="H166" s="55"/>
      <c r="I166" s="55"/>
      <c r="J166" s="55"/>
      <c r="K166" s="55" t="s">
        <v>61</v>
      </c>
      <c r="L166" s="55"/>
      <c r="M166" s="55"/>
      <c r="N166" s="55"/>
    </row>
    <row r="167" spans="1:14" ht="25.5" customHeight="1">
      <c r="A167" s="55" t="s">
        <v>62</v>
      </c>
      <c r="B167" s="55"/>
      <c r="C167" s="55"/>
      <c r="D167" s="55"/>
      <c r="E167" s="55"/>
      <c r="F167" s="55" t="s">
        <v>63</v>
      </c>
      <c r="G167" s="55"/>
      <c r="H167" s="55"/>
      <c r="I167" s="55"/>
      <c r="J167" s="55"/>
      <c r="K167" s="55" t="s">
        <v>55</v>
      </c>
      <c r="L167" s="55"/>
      <c r="M167" s="55"/>
      <c r="N167" s="55"/>
    </row>
    <row r="170" spans="1:14">
      <c r="A170" s="61" t="s">
        <v>181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2" spans="1:14">
      <c r="A172" s="60" t="s">
        <v>11</v>
      </c>
      <c r="B172" s="60"/>
      <c r="C172" s="60"/>
      <c r="D172" s="55" t="s">
        <v>182</v>
      </c>
      <c r="E172" s="55"/>
      <c r="F172" s="55"/>
      <c r="G172" s="55"/>
      <c r="H172" s="55"/>
      <c r="I172" s="55"/>
      <c r="J172" s="55"/>
      <c r="K172" s="62"/>
      <c r="L172" s="62"/>
      <c r="M172" s="63"/>
      <c r="N172" s="63"/>
    </row>
    <row r="174" spans="1:14">
      <c r="A174" s="60" t="s">
        <v>12</v>
      </c>
      <c r="B174" s="60"/>
      <c r="C174" s="60"/>
      <c r="D174" s="55" t="s">
        <v>66</v>
      </c>
      <c r="E174" s="55"/>
      <c r="F174" s="55"/>
      <c r="G174" s="55"/>
      <c r="H174" s="55"/>
      <c r="I174" s="55"/>
      <c r="J174" s="55"/>
    </row>
    <row r="176" spans="1:14">
      <c r="A176" s="60" t="s">
        <v>13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1:14">
      <c r="A177" s="60" t="s">
        <v>14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1:14">
      <c r="A178" s="56" t="s">
        <v>15</v>
      </c>
      <c r="B178" s="56" t="s">
        <v>16</v>
      </c>
      <c r="C178" s="56"/>
      <c r="D178" s="56"/>
      <c r="E178" s="56" t="s">
        <v>17</v>
      </c>
      <c r="F178" s="56"/>
      <c r="G178" s="56" t="s">
        <v>18</v>
      </c>
      <c r="H178" s="56"/>
      <c r="I178" s="56"/>
      <c r="J178" s="56" t="s">
        <v>19</v>
      </c>
      <c r="K178" s="56"/>
      <c r="L178" s="56"/>
      <c r="M178" s="56" t="s">
        <v>20</v>
      </c>
      <c r="N178" s="56"/>
    </row>
    <row r="179" spans="1:14">
      <c r="A179" s="56"/>
      <c r="B179" s="56" t="s">
        <v>21</v>
      </c>
      <c r="C179" s="56" t="s">
        <v>21</v>
      </c>
      <c r="D179" s="56" t="s">
        <v>21</v>
      </c>
      <c r="E179" s="56" t="s">
        <v>21</v>
      </c>
      <c r="F179" s="56" t="s">
        <v>21</v>
      </c>
      <c r="G179" s="56" t="s">
        <v>21</v>
      </c>
      <c r="H179" s="56" t="s">
        <v>22</v>
      </c>
      <c r="I179" s="56"/>
      <c r="J179" s="56" t="s">
        <v>23</v>
      </c>
      <c r="K179" s="56" t="s">
        <v>24</v>
      </c>
      <c r="L179" s="56" t="s">
        <v>25</v>
      </c>
      <c r="M179" s="56" t="s">
        <v>26</v>
      </c>
      <c r="N179" s="56" t="s">
        <v>27</v>
      </c>
    </row>
    <row r="180" spans="1:14">
      <c r="A180" s="56"/>
      <c r="B180" s="56"/>
      <c r="C180" s="56"/>
      <c r="D180" s="56"/>
      <c r="E180" s="56"/>
      <c r="F180" s="56"/>
      <c r="G180" s="56"/>
      <c r="H180" s="47" t="s">
        <v>28</v>
      </c>
      <c r="I180" s="47" t="s">
        <v>29</v>
      </c>
      <c r="J180" s="56"/>
      <c r="K180" s="56"/>
      <c r="L180" s="56"/>
      <c r="M180" s="56"/>
      <c r="N180" s="56"/>
    </row>
    <row r="181" spans="1:14">
      <c r="A181" s="47">
        <v>1</v>
      </c>
      <c r="B181" s="47">
        <v>2</v>
      </c>
      <c r="C181" s="47">
        <v>3</v>
      </c>
      <c r="D181" s="47">
        <v>4</v>
      </c>
      <c r="E181" s="50">
        <v>5</v>
      </c>
      <c r="F181" s="50">
        <v>6</v>
      </c>
      <c r="G181" s="50">
        <v>7</v>
      </c>
      <c r="H181" s="50">
        <v>8</v>
      </c>
      <c r="I181" s="50">
        <v>9</v>
      </c>
      <c r="J181" s="50">
        <v>10</v>
      </c>
      <c r="K181" s="50">
        <v>11</v>
      </c>
      <c r="L181" s="50">
        <v>12</v>
      </c>
      <c r="M181" s="50">
        <v>13</v>
      </c>
      <c r="N181" s="47">
        <v>14</v>
      </c>
    </row>
    <row r="182" spans="1:14" ht="89.25">
      <c r="A182" s="56" t="s">
        <v>236</v>
      </c>
      <c r="B182" s="56" t="s">
        <v>183</v>
      </c>
      <c r="C182" s="56" t="s">
        <v>188</v>
      </c>
      <c r="D182" s="56"/>
      <c r="E182" s="56" t="s">
        <v>117</v>
      </c>
      <c r="F182" s="56" t="s">
        <v>142</v>
      </c>
      <c r="G182" s="23" t="s">
        <v>184</v>
      </c>
      <c r="H182" s="23" t="s">
        <v>103</v>
      </c>
      <c r="I182" s="23"/>
      <c r="J182" s="23">
        <v>15</v>
      </c>
      <c r="K182" s="23">
        <v>20</v>
      </c>
      <c r="L182" s="23">
        <v>30</v>
      </c>
      <c r="M182" s="26">
        <v>5</v>
      </c>
      <c r="N182" s="31">
        <f t="shared" ref="N182:N193" si="7">IF(M182&gt;1,J182*M182/100,"")</f>
        <v>0.75</v>
      </c>
    </row>
    <row r="183" spans="1:14" ht="51">
      <c r="A183" s="56"/>
      <c r="B183" s="56"/>
      <c r="C183" s="56"/>
      <c r="D183" s="56"/>
      <c r="E183" s="56"/>
      <c r="F183" s="56"/>
      <c r="G183" s="23" t="s">
        <v>185</v>
      </c>
      <c r="H183" s="23" t="s">
        <v>103</v>
      </c>
      <c r="I183" s="23"/>
      <c r="J183" s="23">
        <v>100</v>
      </c>
      <c r="K183" s="23">
        <v>100</v>
      </c>
      <c r="L183" s="23">
        <v>100</v>
      </c>
      <c r="M183" s="26">
        <v>5</v>
      </c>
      <c r="N183" s="31">
        <f t="shared" si="7"/>
        <v>5</v>
      </c>
    </row>
    <row r="184" spans="1:14" ht="76.5">
      <c r="A184" s="56"/>
      <c r="B184" s="56"/>
      <c r="C184" s="56"/>
      <c r="D184" s="56"/>
      <c r="E184" s="56"/>
      <c r="F184" s="56"/>
      <c r="G184" s="23" t="s">
        <v>186</v>
      </c>
      <c r="H184" s="23" t="s">
        <v>103</v>
      </c>
      <c r="I184" s="23"/>
      <c r="J184" s="23">
        <v>2</v>
      </c>
      <c r="K184" s="23">
        <v>3</v>
      </c>
      <c r="L184" s="23">
        <v>4</v>
      </c>
      <c r="M184" s="26">
        <v>5</v>
      </c>
      <c r="N184" s="31">
        <f t="shared" si="7"/>
        <v>0.1</v>
      </c>
    </row>
    <row r="185" spans="1:14" ht="89.25">
      <c r="A185" s="56" t="s">
        <v>237</v>
      </c>
      <c r="B185" s="56" t="s">
        <v>183</v>
      </c>
      <c r="C185" s="56" t="s">
        <v>190</v>
      </c>
      <c r="D185" s="56"/>
      <c r="E185" s="56" t="s">
        <v>117</v>
      </c>
      <c r="F185" s="56" t="s">
        <v>142</v>
      </c>
      <c r="G185" s="23" t="s">
        <v>184</v>
      </c>
      <c r="H185" s="23" t="s">
        <v>103</v>
      </c>
      <c r="I185" s="23"/>
      <c r="J185" s="23">
        <v>15</v>
      </c>
      <c r="K185" s="23">
        <v>25</v>
      </c>
      <c r="L185" s="23">
        <v>30</v>
      </c>
      <c r="M185" s="26">
        <v>5</v>
      </c>
      <c r="N185" s="31">
        <f t="shared" si="7"/>
        <v>0.75</v>
      </c>
    </row>
    <row r="186" spans="1:14" ht="51">
      <c r="A186" s="56"/>
      <c r="B186" s="56"/>
      <c r="C186" s="56"/>
      <c r="D186" s="56"/>
      <c r="E186" s="56"/>
      <c r="F186" s="56"/>
      <c r="G186" s="23" t="s">
        <v>185</v>
      </c>
      <c r="H186" s="23" t="s">
        <v>103</v>
      </c>
      <c r="I186" s="23"/>
      <c r="J186" s="23">
        <v>100</v>
      </c>
      <c r="K186" s="23">
        <v>100</v>
      </c>
      <c r="L186" s="23">
        <v>100</v>
      </c>
      <c r="M186" s="26">
        <v>5</v>
      </c>
      <c r="N186" s="31">
        <f t="shared" si="7"/>
        <v>5</v>
      </c>
    </row>
    <row r="187" spans="1:14" ht="76.5">
      <c r="A187" s="56"/>
      <c r="B187" s="56"/>
      <c r="C187" s="56"/>
      <c r="D187" s="56"/>
      <c r="E187" s="56"/>
      <c r="F187" s="56"/>
      <c r="G187" s="23" t="s">
        <v>186</v>
      </c>
      <c r="H187" s="23" t="s">
        <v>103</v>
      </c>
      <c r="I187" s="23"/>
      <c r="J187" s="23">
        <v>2</v>
      </c>
      <c r="K187" s="23">
        <v>3</v>
      </c>
      <c r="L187" s="23">
        <v>4</v>
      </c>
      <c r="M187" s="26">
        <v>5</v>
      </c>
      <c r="N187" s="31">
        <f t="shared" si="7"/>
        <v>0.1</v>
      </c>
    </row>
    <row r="188" spans="1:14" ht="89.25">
      <c r="A188" s="56" t="s">
        <v>238</v>
      </c>
      <c r="B188" s="56" t="s">
        <v>183</v>
      </c>
      <c r="C188" s="56" t="s">
        <v>191</v>
      </c>
      <c r="D188" s="56"/>
      <c r="E188" s="56" t="s">
        <v>117</v>
      </c>
      <c r="F188" s="56" t="s">
        <v>142</v>
      </c>
      <c r="G188" s="23" t="s">
        <v>184</v>
      </c>
      <c r="H188" s="23" t="s">
        <v>103</v>
      </c>
      <c r="I188" s="23"/>
      <c r="J188" s="23">
        <v>75</v>
      </c>
      <c r="K188" s="23">
        <v>75</v>
      </c>
      <c r="L188" s="23">
        <v>85</v>
      </c>
      <c r="M188" s="26">
        <v>5</v>
      </c>
      <c r="N188" s="31">
        <f t="shared" si="7"/>
        <v>3.75</v>
      </c>
    </row>
    <row r="189" spans="1:14" ht="51">
      <c r="A189" s="56"/>
      <c r="B189" s="56"/>
      <c r="C189" s="56"/>
      <c r="D189" s="56"/>
      <c r="E189" s="56"/>
      <c r="F189" s="56"/>
      <c r="G189" s="23" t="s">
        <v>185</v>
      </c>
      <c r="H189" s="23" t="s">
        <v>103</v>
      </c>
      <c r="I189" s="23"/>
      <c r="J189" s="23">
        <v>100</v>
      </c>
      <c r="K189" s="23">
        <v>100</v>
      </c>
      <c r="L189" s="23">
        <v>100</v>
      </c>
      <c r="M189" s="26">
        <v>5</v>
      </c>
      <c r="N189" s="31">
        <f t="shared" si="7"/>
        <v>5</v>
      </c>
    </row>
    <row r="190" spans="1:14" ht="76.5">
      <c r="A190" s="56"/>
      <c r="B190" s="56"/>
      <c r="C190" s="56"/>
      <c r="D190" s="56"/>
      <c r="E190" s="56"/>
      <c r="F190" s="56"/>
      <c r="G190" s="23" t="s">
        <v>186</v>
      </c>
      <c r="H190" s="23" t="s">
        <v>103</v>
      </c>
      <c r="I190" s="23"/>
      <c r="J190" s="23">
        <v>2</v>
      </c>
      <c r="K190" s="23">
        <v>3</v>
      </c>
      <c r="L190" s="23">
        <v>5</v>
      </c>
      <c r="M190" s="26">
        <v>5</v>
      </c>
      <c r="N190" s="31">
        <f t="shared" si="7"/>
        <v>0.1</v>
      </c>
    </row>
    <row r="191" spans="1:14" ht="89.25">
      <c r="A191" s="56" t="s">
        <v>239</v>
      </c>
      <c r="B191" s="56" t="s">
        <v>183</v>
      </c>
      <c r="C191" s="56" t="s">
        <v>194</v>
      </c>
      <c r="D191" s="56"/>
      <c r="E191" s="56" t="s">
        <v>117</v>
      </c>
      <c r="F191" s="56" t="s">
        <v>142</v>
      </c>
      <c r="G191" s="23" t="s">
        <v>184</v>
      </c>
      <c r="H191" s="23" t="s">
        <v>103</v>
      </c>
      <c r="I191" s="23"/>
      <c r="J191" s="23">
        <v>60</v>
      </c>
      <c r="K191" s="23">
        <v>70</v>
      </c>
      <c r="L191" s="23">
        <v>80</v>
      </c>
      <c r="M191" s="26">
        <v>5</v>
      </c>
      <c r="N191" s="31">
        <f t="shared" si="7"/>
        <v>3</v>
      </c>
    </row>
    <row r="192" spans="1:14" ht="51">
      <c r="A192" s="56"/>
      <c r="B192" s="56"/>
      <c r="C192" s="56"/>
      <c r="D192" s="56"/>
      <c r="E192" s="56"/>
      <c r="F192" s="56"/>
      <c r="G192" s="23" t="s">
        <v>185</v>
      </c>
      <c r="H192" s="23" t="s">
        <v>103</v>
      </c>
      <c r="I192" s="23"/>
      <c r="J192" s="23">
        <v>100</v>
      </c>
      <c r="K192" s="23">
        <v>100</v>
      </c>
      <c r="L192" s="23">
        <v>100</v>
      </c>
      <c r="M192" s="26">
        <v>5</v>
      </c>
      <c r="N192" s="31">
        <f t="shared" si="7"/>
        <v>5</v>
      </c>
    </row>
    <row r="193" spans="1:14" ht="76.5">
      <c r="A193" s="56"/>
      <c r="B193" s="56"/>
      <c r="C193" s="56"/>
      <c r="D193" s="56"/>
      <c r="E193" s="56"/>
      <c r="F193" s="56"/>
      <c r="G193" s="23" t="s">
        <v>186</v>
      </c>
      <c r="H193" s="23" t="s">
        <v>103</v>
      </c>
      <c r="I193" s="23"/>
      <c r="J193" s="23">
        <v>3</v>
      </c>
      <c r="K193" s="23">
        <v>4</v>
      </c>
      <c r="L193" s="23">
        <v>5</v>
      </c>
      <c r="M193" s="26">
        <v>5</v>
      </c>
      <c r="N193" s="31">
        <f t="shared" si="7"/>
        <v>0.15</v>
      </c>
    </row>
    <row r="194" spans="1:14" ht="89.25" hidden="1">
      <c r="A194" s="56" t="s">
        <v>197</v>
      </c>
      <c r="B194" s="56" t="s">
        <v>183</v>
      </c>
      <c r="C194" s="56" t="s">
        <v>196</v>
      </c>
      <c r="D194" s="56"/>
      <c r="E194" s="56" t="s">
        <v>117</v>
      </c>
      <c r="F194" s="56" t="s">
        <v>142</v>
      </c>
      <c r="G194" s="23" t="s">
        <v>184</v>
      </c>
      <c r="H194" s="23" t="s">
        <v>103</v>
      </c>
      <c r="I194" s="23"/>
      <c r="J194" s="23">
        <v>75</v>
      </c>
      <c r="K194" s="23">
        <v>75</v>
      </c>
      <c r="L194" s="23">
        <v>85</v>
      </c>
      <c r="M194" s="26">
        <v>5</v>
      </c>
      <c r="N194" s="31">
        <f t="shared" ref="N194:N196" si="8">IF(M194&gt;1,J194*M194/100,"")</f>
        <v>3.75</v>
      </c>
    </row>
    <row r="195" spans="1:14" ht="51" hidden="1">
      <c r="A195" s="56"/>
      <c r="B195" s="56"/>
      <c r="C195" s="56"/>
      <c r="D195" s="56"/>
      <c r="E195" s="56"/>
      <c r="F195" s="56"/>
      <c r="G195" s="23" t="s">
        <v>185</v>
      </c>
      <c r="H195" s="23" t="s">
        <v>103</v>
      </c>
      <c r="I195" s="23"/>
      <c r="J195" s="23">
        <v>100</v>
      </c>
      <c r="K195" s="23">
        <v>100</v>
      </c>
      <c r="L195" s="23">
        <v>100</v>
      </c>
      <c r="M195" s="26">
        <v>5</v>
      </c>
      <c r="N195" s="31">
        <f t="shared" si="8"/>
        <v>5</v>
      </c>
    </row>
    <row r="196" spans="1:14" ht="76.5" hidden="1">
      <c r="A196" s="56"/>
      <c r="B196" s="56"/>
      <c r="C196" s="56"/>
      <c r="D196" s="56"/>
      <c r="E196" s="56"/>
      <c r="F196" s="56"/>
      <c r="G196" s="23" t="s">
        <v>186</v>
      </c>
      <c r="H196" s="23" t="s">
        <v>103</v>
      </c>
      <c r="I196" s="23"/>
      <c r="J196" s="23">
        <v>10</v>
      </c>
      <c r="K196" s="23">
        <v>10</v>
      </c>
      <c r="L196" s="23">
        <v>12</v>
      </c>
      <c r="M196" s="26">
        <v>5</v>
      </c>
      <c r="N196" s="31">
        <f t="shared" si="8"/>
        <v>0.5</v>
      </c>
    </row>
    <row r="197" spans="1:14">
      <c r="A197" s="60" t="s">
        <v>31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1:14">
      <c r="A198" s="56" t="s">
        <v>15</v>
      </c>
      <c r="B198" s="56" t="s">
        <v>16</v>
      </c>
      <c r="C198" s="56"/>
      <c r="D198" s="56"/>
      <c r="E198" s="56" t="s">
        <v>17</v>
      </c>
      <c r="F198" s="56"/>
      <c r="G198" s="56" t="s">
        <v>32</v>
      </c>
      <c r="H198" s="56"/>
      <c r="I198" s="56"/>
      <c r="J198" s="56" t="s">
        <v>33</v>
      </c>
      <c r="K198" s="56"/>
      <c r="L198" s="56"/>
      <c r="M198" s="56" t="s">
        <v>34</v>
      </c>
      <c r="N198" s="56"/>
    </row>
    <row r="199" spans="1:14">
      <c r="A199" s="56"/>
      <c r="B199" s="56" t="s">
        <v>21</v>
      </c>
      <c r="C199" s="56" t="s">
        <v>21</v>
      </c>
      <c r="D199" s="56" t="s">
        <v>21</v>
      </c>
      <c r="E199" s="56" t="s">
        <v>21</v>
      </c>
      <c r="F199" s="56" t="s">
        <v>21</v>
      </c>
      <c r="G199" s="56" t="s">
        <v>21</v>
      </c>
      <c r="H199" s="56" t="s">
        <v>22</v>
      </c>
      <c r="I199" s="56"/>
      <c r="J199" s="56" t="s">
        <v>23</v>
      </c>
      <c r="K199" s="56" t="s">
        <v>24</v>
      </c>
      <c r="L199" s="56" t="s">
        <v>25</v>
      </c>
      <c r="M199" s="56" t="s">
        <v>26</v>
      </c>
      <c r="N199" s="56" t="s">
        <v>27</v>
      </c>
    </row>
    <row r="200" spans="1:14">
      <c r="A200" s="56"/>
      <c r="B200" s="56"/>
      <c r="C200" s="56"/>
      <c r="D200" s="56"/>
      <c r="E200" s="56"/>
      <c r="F200" s="56"/>
      <c r="G200" s="56"/>
      <c r="H200" s="47" t="s">
        <v>28</v>
      </c>
      <c r="I200" s="47" t="s">
        <v>29</v>
      </c>
      <c r="J200" s="56"/>
      <c r="K200" s="56"/>
      <c r="L200" s="56"/>
      <c r="M200" s="56"/>
      <c r="N200" s="56"/>
    </row>
    <row r="201" spans="1:14">
      <c r="A201" s="47">
        <v>1</v>
      </c>
      <c r="B201" s="47">
        <v>2</v>
      </c>
      <c r="C201" s="47">
        <v>3</v>
      </c>
      <c r="D201" s="47">
        <v>4</v>
      </c>
      <c r="E201" s="47">
        <v>5</v>
      </c>
      <c r="F201" s="47">
        <v>6</v>
      </c>
      <c r="G201" s="47">
        <v>7</v>
      </c>
      <c r="H201" s="47">
        <v>8</v>
      </c>
      <c r="I201" s="47">
        <v>9</v>
      </c>
      <c r="J201" s="47">
        <v>10</v>
      </c>
      <c r="K201" s="47">
        <v>11</v>
      </c>
      <c r="L201" s="47">
        <v>12</v>
      </c>
      <c r="M201" s="47">
        <v>13</v>
      </c>
      <c r="N201" s="47">
        <v>14</v>
      </c>
    </row>
    <row r="202" spans="1:14">
      <c r="A202" s="65" t="s">
        <v>187</v>
      </c>
      <c r="B202" s="65" t="s">
        <v>183</v>
      </c>
      <c r="C202" s="65" t="s">
        <v>188</v>
      </c>
      <c r="D202" s="65"/>
      <c r="E202" s="65" t="s">
        <v>117</v>
      </c>
      <c r="F202" s="65" t="s">
        <v>142</v>
      </c>
      <c r="G202" s="65" t="s">
        <v>180</v>
      </c>
      <c r="H202" s="65" t="s">
        <v>35</v>
      </c>
      <c r="I202" s="65">
        <v>792</v>
      </c>
      <c r="J202" s="65">
        <v>30</v>
      </c>
      <c r="K202" s="65">
        <v>40</v>
      </c>
      <c r="L202" s="65">
        <v>45</v>
      </c>
      <c r="M202" s="65">
        <v>5</v>
      </c>
      <c r="N202" s="68">
        <f>IF(M202&gt;1,J202*M202/100,"")</f>
        <v>1.5</v>
      </c>
    </row>
    <row r="203" spans="1:14" ht="59.2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9"/>
    </row>
    <row r="204" spans="1:14">
      <c r="A204" s="65" t="s">
        <v>189</v>
      </c>
      <c r="B204" s="65" t="s">
        <v>183</v>
      </c>
      <c r="C204" s="65" t="s">
        <v>193</v>
      </c>
      <c r="D204" s="65"/>
      <c r="E204" s="65" t="s">
        <v>117</v>
      </c>
      <c r="F204" s="65" t="s">
        <v>142</v>
      </c>
      <c r="G204" s="65" t="s">
        <v>180</v>
      </c>
      <c r="H204" s="65" t="s">
        <v>35</v>
      </c>
      <c r="I204" s="65">
        <v>792</v>
      </c>
      <c r="J204" s="65">
        <v>12</v>
      </c>
      <c r="K204" s="65">
        <v>25</v>
      </c>
      <c r="L204" s="65">
        <v>30</v>
      </c>
      <c r="M204" s="65">
        <v>5</v>
      </c>
      <c r="N204" s="68">
        <f>IF(M204&gt;1,J204*M204/100,"")</f>
        <v>0.6</v>
      </c>
    </row>
    <row r="205" spans="1:14" ht="66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9"/>
    </row>
    <row r="206" spans="1:14" ht="45.75" customHeight="1">
      <c r="A206" s="65" t="s">
        <v>192</v>
      </c>
      <c r="B206" s="65" t="s">
        <v>183</v>
      </c>
      <c r="C206" s="65" t="s">
        <v>191</v>
      </c>
      <c r="D206" s="65"/>
      <c r="E206" s="65" t="s">
        <v>117</v>
      </c>
      <c r="F206" s="65" t="s">
        <v>142</v>
      </c>
      <c r="G206" s="65" t="s">
        <v>180</v>
      </c>
      <c r="H206" s="65" t="s">
        <v>35</v>
      </c>
      <c r="I206" s="65">
        <v>792</v>
      </c>
      <c r="J206" s="65">
        <v>20</v>
      </c>
      <c r="K206" s="65">
        <v>30</v>
      </c>
      <c r="L206" s="65">
        <v>50</v>
      </c>
      <c r="M206" s="65">
        <v>5</v>
      </c>
      <c r="N206" s="68">
        <f>IF(M206&gt;1,J206*M206/100,"")</f>
        <v>1</v>
      </c>
    </row>
    <row r="207" spans="1:14" ht="4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9"/>
    </row>
    <row r="208" spans="1:14">
      <c r="A208" s="65" t="s">
        <v>195</v>
      </c>
      <c r="B208" s="65" t="s">
        <v>183</v>
      </c>
      <c r="C208" s="65" t="s">
        <v>194</v>
      </c>
      <c r="D208" s="65"/>
      <c r="E208" s="65" t="s">
        <v>117</v>
      </c>
      <c r="F208" s="65" t="s">
        <v>142</v>
      </c>
      <c r="G208" s="65" t="s">
        <v>180</v>
      </c>
      <c r="H208" s="65" t="s">
        <v>35</v>
      </c>
      <c r="I208" s="65">
        <v>792</v>
      </c>
      <c r="J208" s="65">
        <v>70</v>
      </c>
      <c r="K208" s="65">
        <v>80</v>
      </c>
      <c r="L208" s="65">
        <v>90</v>
      </c>
      <c r="M208" s="65">
        <v>5</v>
      </c>
      <c r="N208" s="68">
        <f>IF(M208&gt;1,J208*M208/100,"")</f>
        <v>3.5</v>
      </c>
    </row>
    <row r="209" spans="1:14" ht="60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9"/>
    </row>
    <row r="210" spans="1:14" hidden="1">
      <c r="A210" s="65" t="s">
        <v>198</v>
      </c>
      <c r="B210" s="65" t="s">
        <v>183</v>
      </c>
      <c r="C210" s="65" t="s">
        <v>196</v>
      </c>
      <c r="D210" s="65"/>
      <c r="E210" s="65" t="s">
        <v>117</v>
      </c>
      <c r="F210" s="65" t="s">
        <v>142</v>
      </c>
      <c r="G210" s="65" t="s">
        <v>180</v>
      </c>
      <c r="H210" s="65" t="s">
        <v>35</v>
      </c>
      <c r="I210" s="65">
        <v>792</v>
      </c>
      <c r="J210" s="65">
        <v>22</v>
      </c>
      <c r="K210" s="65">
        <v>22</v>
      </c>
      <c r="L210" s="65">
        <v>34</v>
      </c>
      <c r="M210" s="65">
        <v>5</v>
      </c>
      <c r="N210" s="68">
        <f>IF(M210&gt;1,J210*M210/100,"")</f>
        <v>1.1000000000000001</v>
      </c>
    </row>
    <row r="211" spans="1:14" ht="60" hidden="1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9"/>
    </row>
    <row r="213" spans="1:14">
      <c r="A213" s="60" t="s">
        <v>150</v>
      </c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>
      <c r="A214" s="57" t="s">
        <v>151</v>
      </c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</row>
    <row r="215" spans="1:14" ht="24" customHeight="1">
      <c r="A215" s="57" t="s">
        <v>264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</row>
    <row r="216" spans="1:14" ht="15.75" customHeight="1">
      <c r="A216" s="57" t="s">
        <v>265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</row>
    <row r="217" spans="1:14">
      <c r="A217" s="58" t="s">
        <v>260</v>
      </c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</row>
    <row r="219" spans="1:14">
      <c r="A219" s="60" t="s">
        <v>39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idden="1">
      <c r="A220" s="60" t="s">
        <v>40</v>
      </c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idden="1">
      <c r="A221" s="57" t="s">
        <v>41</v>
      </c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</row>
    <row r="222" spans="1:14" hidden="1">
      <c r="A222" s="57" t="s">
        <v>42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</row>
    <row r="223" spans="1:14" hidden="1">
      <c r="A223" s="57" t="s">
        <v>123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</row>
    <row r="224" spans="1:14" hidden="1">
      <c r="A224" s="57" t="s">
        <v>122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</row>
    <row r="225" spans="1:14" hidden="1">
      <c r="A225" s="57" t="s">
        <v>121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</row>
    <row r="226" spans="1:14" hidden="1">
      <c r="A226" s="57" t="s">
        <v>120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</row>
    <row r="227" spans="1:14" hidden="1">
      <c r="A227" s="58" t="s">
        <v>119</v>
      </c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</row>
    <row r="228" spans="1:14" hidden="1">
      <c r="A228" s="58" t="s">
        <v>118</v>
      </c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</row>
    <row r="229" spans="1:14">
      <c r="A229" s="59" t="s">
        <v>43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</row>
    <row r="230" spans="1:14">
      <c r="A230" s="56" t="s">
        <v>44</v>
      </c>
      <c r="B230" s="56"/>
      <c r="C230" s="56"/>
      <c r="D230" s="56"/>
      <c r="E230" s="56"/>
      <c r="F230" s="56" t="s">
        <v>45</v>
      </c>
      <c r="G230" s="56"/>
      <c r="H230" s="56"/>
      <c r="I230" s="56"/>
      <c r="J230" s="56"/>
      <c r="K230" s="56" t="s">
        <v>46</v>
      </c>
      <c r="L230" s="56"/>
      <c r="M230" s="56"/>
      <c r="N230" s="56"/>
    </row>
    <row r="231" spans="1:14">
      <c r="A231" s="56" t="s">
        <v>47</v>
      </c>
      <c r="B231" s="56"/>
      <c r="C231" s="56"/>
      <c r="D231" s="56"/>
      <c r="E231" s="56"/>
      <c r="F231" s="56" t="s">
        <v>48</v>
      </c>
      <c r="G231" s="56"/>
      <c r="H231" s="56"/>
      <c r="I231" s="56"/>
      <c r="J231" s="56"/>
      <c r="K231" s="56" t="s">
        <v>49</v>
      </c>
      <c r="L231" s="56"/>
      <c r="M231" s="56"/>
      <c r="N231" s="56"/>
    </row>
    <row r="232" spans="1:14" ht="93.75" customHeight="1">
      <c r="A232" s="55" t="s">
        <v>50</v>
      </c>
      <c r="B232" s="55"/>
      <c r="C232" s="55"/>
      <c r="D232" s="55"/>
      <c r="E232" s="55"/>
      <c r="F232" s="55" t="s">
        <v>51</v>
      </c>
      <c r="G232" s="55"/>
      <c r="H232" s="55"/>
      <c r="I232" s="55"/>
      <c r="J232" s="55"/>
      <c r="K232" s="55" t="s">
        <v>52</v>
      </c>
      <c r="L232" s="55"/>
      <c r="M232" s="55"/>
      <c r="N232" s="55"/>
    </row>
    <row r="233" spans="1:14" ht="55.5" customHeight="1">
      <c r="A233" s="55" t="s">
        <v>53</v>
      </c>
      <c r="B233" s="55"/>
      <c r="C233" s="55"/>
      <c r="D233" s="55"/>
      <c r="E233" s="55"/>
      <c r="F233" s="55" t="s">
        <v>54</v>
      </c>
      <c r="G233" s="55"/>
      <c r="H233" s="55"/>
      <c r="I233" s="55"/>
      <c r="J233" s="55"/>
      <c r="K233" s="55" t="s">
        <v>55</v>
      </c>
      <c r="L233" s="55"/>
      <c r="M233" s="55"/>
      <c r="N233" s="55"/>
    </row>
    <row r="234" spans="1:14" ht="87.75" customHeight="1">
      <c r="A234" s="55" t="s">
        <v>56</v>
      </c>
      <c r="B234" s="55"/>
      <c r="C234" s="55"/>
      <c r="D234" s="55"/>
      <c r="E234" s="55"/>
      <c r="F234" s="55" t="s">
        <v>57</v>
      </c>
      <c r="G234" s="55"/>
      <c r="H234" s="55"/>
      <c r="I234" s="55"/>
      <c r="J234" s="55"/>
      <c r="K234" s="55" t="s">
        <v>58</v>
      </c>
      <c r="L234" s="55"/>
      <c r="M234" s="55"/>
      <c r="N234" s="55"/>
    </row>
    <row r="235" spans="1:14" ht="75" customHeight="1">
      <c r="A235" s="55" t="s">
        <v>59</v>
      </c>
      <c r="B235" s="55"/>
      <c r="C235" s="55"/>
      <c r="D235" s="55"/>
      <c r="E235" s="55"/>
      <c r="F235" s="55" t="s">
        <v>60</v>
      </c>
      <c r="G235" s="55"/>
      <c r="H235" s="55"/>
      <c r="I235" s="55"/>
      <c r="J235" s="55"/>
      <c r="K235" s="55" t="s">
        <v>61</v>
      </c>
      <c r="L235" s="55"/>
      <c r="M235" s="55"/>
      <c r="N235" s="55"/>
    </row>
    <row r="236" spans="1:14">
      <c r="A236" s="55" t="s">
        <v>62</v>
      </c>
      <c r="B236" s="55"/>
      <c r="C236" s="55"/>
      <c r="D236" s="55"/>
      <c r="E236" s="55"/>
      <c r="F236" s="55" t="s">
        <v>63</v>
      </c>
      <c r="G236" s="55"/>
      <c r="H236" s="55"/>
      <c r="I236" s="55"/>
      <c r="J236" s="55"/>
      <c r="K236" s="55" t="s">
        <v>55</v>
      </c>
      <c r="L236" s="55"/>
      <c r="M236" s="55"/>
      <c r="N236" s="55"/>
    </row>
    <row r="238" spans="1:14">
      <c r="A238" s="61" t="s">
        <v>199</v>
      </c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40" spans="1:14">
      <c r="A240" s="60" t="s">
        <v>11</v>
      </c>
      <c r="B240" s="60"/>
      <c r="C240" s="60"/>
      <c r="D240" s="55" t="s">
        <v>200</v>
      </c>
      <c r="E240" s="55"/>
      <c r="F240" s="55"/>
      <c r="G240" s="55"/>
      <c r="H240" s="55"/>
      <c r="I240" s="55"/>
      <c r="J240" s="55"/>
      <c r="K240" s="62"/>
      <c r="L240" s="62"/>
      <c r="M240" s="63"/>
      <c r="N240" s="63"/>
    </row>
    <row r="242" spans="1:14">
      <c r="A242" s="60" t="s">
        <v>12</v>
      </c>
      <c r="B242" s="60"/>
      <c r="C242" s="60"/>
      <c r="D242" s="55" t="s">
        <v>140</v>
      </c>
      <c r="E242" s="55"/>
      <c r="F242" s="55"/>
      <c r="G242" s="55"/>
      <c r="H242" s="55"/>
      <c r="I242" s="55"/>
      <c r="J242" s="55"/>
    </row>
    <row r="244" spans="1:14">
      <c r="A244" s="60" t="s">
        <v>13</v>
      </c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>
      <c r="A245" s="60" t="s">
        <v>14</v>
      </c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29.25" customHeight="1">
      <c r="A246" s="56" t="s">
        <v>15</v>
      </c>
      <c r="B246" s="56" t="s">
        <v>16</v>
      </c>
      <c r="C246" s="56"/>
      <c r="D246" s="56"/>
      <c r="E246" s="56" t="s">
        <v>17</v>
      </c>
      <c r="F246" s="56"/>
      <c r="G246" s="56" t="s">
        <v>18</v>
      </c>
      <c r="H246" s="56"/>
      <c r="I246" s="56"/>
      <c r="J246" s="56" t="s">
        <v>19</v>
      </c>
      <c r="K246" s="56"/>
      <c r="L246" s="56"/>
      <c r="M246" s="56" t="s">
        <v>20</v>
      </c>
      <c r="N246" s="56"/>
    </row>
    <row r="247" spans="1:14">
      <c r="A247" s="56"/>
      <c r="B247" s="56" t="s">
        <v>114</v>
      </c>
      <c r="C247" s="56" t="s">
        <v>115</v>
      </c>
      <c r="D247" s="56" t="s">
        <v>21</v>
      </c>
      <c r="E247" s="56" t="s">
        <v>21</v>
      </c>
      <c r="F247" s="56" t="s">
        <v>21</v>
      </c>
      <c r="G247" s="56" t="s">
        <v>21</v>
      </c>
      <c r="H247" s="56" t="s">
        <v>22</v>
      </c>
      <c r="I247" s="56"/>
      <c r="J247" s="56" t="s">
        <v>23</v>
      </c>
      <c r="K247" s="56" t="s">
        <v>24</v>
      </c>
      <c r="L247" s="56" t="s">
        <v>25</v>
      </c>
      <c r="M247" s="56" t="s">
        <v>26</v>
      </c>
      <c r="N247" s="56" t="s">
        <v>27</v>
      </c>
    </row>
    <row r="248" spans="1:14">
      <c r="A248" s="56"/>
      <c r="B248" s="56"/>
      <c r="C248" s="56"/>
      <c r="D248" s="56"/>
      <c r="E248" s="56"/>
      <c r="F248" s="56"/>
      <c r="G248" s="56"/>
      <c r="H248" s="47" t="s">
        <v>28</v>
      </c>
      <c r="I248" s="47" t="s">
        <v>29</v>
      </c>
      <c r="J248" s="56"/>
      <c r="K248" s="56"/>
      <c r="L248" s="56"/>
      <c r="M248" s="56"/>
      <c r="N248" s="56"/>
    </row>
    <row r="249" spans="1:14">
      <c r="A249" s="50">
        <v>1</v>
      </c>
      <c r="B249" s="50">
        <v>2</v>
      </c>
      <c r="C249" s="50">
        <v>3</v>
      </c>
      <c r="D249" s="50">
        <v>4</v>
      </c>
      <c r="E249" s="50">
        <v>5</v>
      </c>
      <c r="F249" s="50">
        <v>6</v>
      </c>
      <c r="G249" s="50">
        <v>7</v>
      </c>
      <c r="H249" s="50">
        <v>8</v>
      </c>
      <c r="I249" s="50">
        <v>9</v>
      </c>
      <c r="J249" s="50">
        <v>10</v>
      </c>
      <c r="K249" s="50">
        <v>11</v>
      </c>
      <c r="L249" s="50">
        <v>12</v>
      </c>
      <c r="M249" s="50">
        <v>13</v>
      </c>
      <c r="N249" s="50">
        <v>14</v>
      </c>
    </row>
    <row r="250" spans="1:14" ht="25.5">
      <c r="A250" s="56" t="s">
        <v>240</v>
      </c>
      <c r="B250" s="64" t="s">
        <v>201</v>
      </c>
      <c r="C250" s="56"/>
      <c r="D250" s="56"/>
      <c r="E250" s="56" t="s">
        <v>30</v>
      </c>
      <c r="F250" s="56" t="s">
        <v>142</v>
      </c>
      <c r="G250" s="23" t="s">
        <v>202</v>
      </c>
      <c r="H250" s="23" t="s">
        <v>203</v>
      </c>
      <c r="I250" s="23" t="s">
        <v>204</v>
      </c>
      <c r="J250" s="23">
        <v>1</v>
      </c>
      <c r="K250" s="23">
        <v>1</v>
      </c>
      <c r="L250" s="23">
        <v>1</v>
      </c>
      <c r="M250" s="42">
        <v>5</v>
      </c>
      <c r="N250" s="31">
        <f t="shared" ref="N250:N252" si="9">IF(M250&gt;1,J250*M250/100,"")</f>
        <v>0.05</v>
      </c>
    </row>
    <row r="251" spans="1:14" ht="38.25">
      <c r="A251" s="56"/>
      <c r="B251" s="64"/>
      <c r="C251" s="56"/>
      <c r="D251" s="56"/>
      <c r="E251" s="56"/>
      <c r="F251" s="56"/>
      <c r="G251" s="23" t="s">
        <v>205</v>
      </c>
      <c r="H251" s="23" t="s">
        <v>206</v>
      </c>
      <c r="I251" s="23" t="s">
        <v>204</v>
      </c>
      <c r="J251" s="23">
        <v>5</v>
      </c>
      <c r="K251" s="23">
        <v>5</v>
      </c>
      <c r="L251" s="23">
        <v>5</v>
      </c>
      <c r="M251" s="42">
        <v>5</v>
      </c>
      <c r="N251" s="31">
        <f t="shared" si="9"/>
        <v>0.25</v>
      </c>
    </row>
    <row r="252" spans="1:14">
      <c r="A252" s="56"/>
      <c r="B252" s="64"/>
      <c r="C252" s="56"/>
      <c r="D252" s="56"/>
      <c r="E252" s="56"/>
      <c r="F252" s="56"/>
      <c r="G252" s="23" t="s">
        <v>207</v>
      </c>
      <c r="H252" s="23" t="s">
        <v>208</v>
      </c>
      <c r="I252" s="23" t="s">
        <v>204</v>
      </c>
      <c r="J252" s="23">
        <v>3</v>
      </c>
      <c r="K252" s="23">
        <v>3</v>
      </c>
      <c r="L252" s="23">
        <v>3</v>
      </c>
      <c r="M252" s="42">
        <v>5</v>
      </c>
      <c r="N252" s="31">
        <f t="shared" si="9"/>
        <v>0.15</v>
      </c>
    </row>
    <row r="253" spans="1:14" ht="80.25" customHeight="1">
      <c r="A253" s="47" t="s">
        <v>241</v>
      </c>
      <c r="B253" s="49" t="s">
        <v>209</v>
      </c>
      <c r="C253" s="47"/>
      <c r="D253" s="47"/>
      <c r="E253" s="47" t="s">
        <v>30</v>
      </c>
      <c r="F253" s="47" t="s">
        <v>142</v>
      </c>
      <c r="G253" s="23" t="s">
        <v>207</v>
      </c>
      <c r="H253" s="23" t="s">
        <v>208</v>
      </c>
      <c r="I253" s="23" t="s">
        <v>204</v>
      </c>
      <c r="J253" s="23">
        <v>2</v>
      </c>
      <c r="K253" s="23">
        <v>2</v>
      </c>
      <c r="L253" s="23">
        <v>2</v>
      </c>
      <c r="M253" s="42">
        <v>5</v>
      </c>
      <c r="N253" s="31">
        <f>IF(M253&gt;1,J253*M253/100,"")</f>
        <v>0.1</v>
      </c>
    </row>
    <row r="254" spans="1:14">
      <c r="A254" s="60" t="s">
        <v>31</v>
      </c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>
      <c r="A255" s="56" t="s">
        <v>15</v>
      </c>
      <c r="B255" s="56" t="s">
        <v>16</v>
      </c>
      <c r="C255" s="56"/>
      <c r="D255" s="56"/>
      <c r="E255" s="56" t="s">
        <v>17</v>
      </c>
      <c r="F255" s="56"/>
      <c r="G255" s="56" t="s">
        <v>32</v>
      </c>
      <c r="H255" s="56"/>
      <c r="I255" s="56"/>
      <c r="J255" s="56" t="s">
        <v>33</v>
      </c>
      <c r="K255" s="56"/>
      <c r="L255" s="56"/>
      <c r="M255" s="56" t="s">
        <v>34</v>
      </c>
      <c r="N255" s="56"/>
    </row>
    <row r="256" spans="1:14">
      <c r="A256" s="56"/>
      <c r="B256" s="56" t="s">
        <v>21</v>
      </c>
      <c r="C256" s="56" t="s">
        <v>21</v>
      </c>
      <c r="D256" s="56" t="s">
        <v>21</v>
      </c>
      <c r="E256" s="56" t="s">
        <v>21</v>
      </c>
      <c r="F256" s="56" t="s">
        <v>21</v>
      </c>
      <c r="G256" s="56" t="s">
        <v>21</v>
      </c>
      <c r="H256" s="56" t="s">
        <v>22</v>
      </c>
      <c r="I256" s="56"/>
      <c r="J256" s="56" t="s">
        <v>23</v>
      </c>
      <c r="K256" s="56" t="s">
        <v>24</v>
      </c>
      <c r="L256" s="56" t="s">
        <v>25</v>
      </c>
      <c r="M256" s="56" t="s">
        <v>26</v>
      </c>
      <c r="N256" s="56" t="s">
        <v>27</v>
      </c>
    </row>
    <row r="257" spans="1:14">
      <c r="A257" s="56"/>
      <c r="B257" s="56"/>
      <c r="C257" s="56"/>
      <c r="D257" s="56"/>
      <c r="E257" s="56"/>
      <c r="F257" s="56"/>
      <c r="G257" s="56"/>
      <c r="H257" s="47" t="s">
        <v>28</v>
      </c>
      <c r="I257" s="47" t="s">
        <v>29</v>
      </c>
      <c r="J257" s="56"/>
      <c r="K257" s="56"/>
      <c r="L257" s="56"/>
      <c r="M257" s="56"/>
      <c r="N257" s="56"/>
    </row>
    <row r="258" spans="1:14">
      <c r="A258" s="47">
        <v>1</v>
      </c>
      <c r="B258" s="47">
        <v>2</v>
      </c>
      <c r="C258" s="47">
        <v>3</v>
      </c>
      <c r="D258" s="47">
        <v>4</v>
      </c>
      <c r="E258" s="50">
        <v>5</v>
      </c>
      <c r="F258" s="50">
        <v>6</v>
      </c>
      <c r="G258" s="50">
        <v>7</v>
      </c>
      <c r="H258" s="50">
        <v>8</v>
      </c>
      <c r="I258" s="50">
        <v>9</v>
      </c>
      <c r="J258" s="50">
        <v>10</v>
      </c>
      <c r="K258" s="50">
        <v>11</v>
      </c>
      <c r="L258" s="50">
        <v>12</v>
      </c>
      <c r="M258" s="47">
        <v>13</v>
      </c>
      <c r="N258" s="47">
        <v>14</v>
      </c>
    </row>
    <row r="259" spans="1:14" ht="38.25">
      <c r="A259" s="56" t="s">
        <v>240</v>
      </c>
      <c r="B259" s="64" t="s">
        <v>201</v>
      </c>
      <c r="C259" s="65"/>
      <c r="D259" s="65"/>
      <c r="E259" s="56" t="s">
        <v>30</v>
      </c>
      <c r="F259" s="56" t="s">
        <v>142</v>
      </c>
      <c r="G259" s="23" t="s">
        <v>210</v>
      </c>
      <c r="H259" s="23" t="s">
        <v>35</v>
      </c>
      <c r="I259" s="23">
        <v>792</v>
      </c>
      <c r="J259" s="23">
        <v>30</v>
      </c>
      <c r="K259" s="23">
        <v>30</v>
      </c>
      <c r="L259" s="23">
        <v>30</v>
      </c>
      <c r="M259" s="42">
        <v>5</v>
      </c>
      <c r="N259" s="31">
        <f t="shared" ref="N259:N261" si="10">IF(M259&gt;1,J259*M259/100,"")</f>
        <v>1.5</v>
      </c>
    </row>
    <row r="260" spans="1:14" ht="38.25">
      <c r="A260" s="56"/>
      <c r="B260" s="64"/>
      <c r="C260" s="66"/>
      <c r="D260" s="66"/>
      <c r="E260" s="56"/>
      <c r="F260" s="56"/>
      <c r="G260" s="23" t="s">
        <v>211</v>
      </c>
      <c r="H260" s="23" t="s">
        <v>35</v>
      </c>
      <c r="I260" s="23">
        <v>792</v>
      </c>
      <c r="J260" s="23">
        <v>30</v>
      </c>
      <c r="K260" s="23">
        <v>30</v>
      </c>
      <c r="L260" s="23">
        <v>30</v>
      </c>
      <c r="M260" s="42">
        <v>5</v>
      </c>
      <c r="N260" s="31">
        <f t="shared" si="10"/>
        <v>1.5</v>
      </c>
    </row>
    <row r="261" spans="1:14" ht="38.25">
      <c r="A261" s="56"/>
      <c r="B261" s="64"/>
      <c r="C261" s="67"/>
      <c r="D261" s="67"/>
      <c r="E261" s="56"/>
      <c r="F261" s="56"/>
      <c r="G261" s="23" t="s">
        <v>212</v>
      </c>
      <c r="H261" s="23" t="s">
        <v>35</v>
      </c>
      <c r="I261" s="23">
        <v>792</v>
      </c>
      <c r="J261" s="23">
        <v>50</v>
      </c>
      <c r="K261" s="23">
        <v>50</v>
      </c>
      <c r="L261" s="23">
        <v>50</v>
      </c>
      <c r="M261" s="42">
        <v>5</v>
      </c>
      <c r="N261" s="31">
        <f t="shared" si="10"/>
        <v>2.5</v>
      </c>
    </row>
    <row r="262" spans="1:14" ht="76.5">
      <c r="A262" s="47" t="s">
        <v>241</v>
      </c>
      <c r="B262" s="49" t="s">
        <v>209</v>
      </c>
      <c r="C262" s="47"/>
      <c r="D262" s="47"/>
      <c r="E262" s="47" t="s">
        <v>30</v>
      </c>
      <c r="F262" s="47" t="s">
        <v>142</v>
      </c>
      <c r="G262" s="23" t="s">
        <v>213</v>
      </c>
      <c r="H262" s="23" t="s">
        <v>214</v>
      </c>
      <c r="I262" s="23">
        <v>792</v>
      </c>
      <c r="J262" s="45">
        <v>30</v>
      </c>
      <c r="K262" s="23">
        <v>30</v>
      </c>
      <c r="L262" s="23">
        <v>30</v>
      </c>
      <c r="M262" s="42">
        <v>5</v>
      </c>
      <c r="N262" s="31">
        <f>IF(M262&gt;1,J262*M262/100,"")</f>
        <v>1.5</v>
      </c>
    </row>
    <row r="265" spans="1:14">
      <c r="A265" s="60" t="s">
        <v>149</v>
      </c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>
      <c r="A266" s="60" t="s">
        <v>150</v>
      </c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>
      <c r="A267" s="57" t="s">
        <v>151</v>
      </c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</row>
    <row r="268" spans="1:14">
      <c r="A268" s="57" t="s">
        <v>266</v>
      </c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</row>
    <row r="269" spans="1:14" ht="15.75" customHeight="1">
      <c r="A269" s="57" t="s">
        <v>267</v>
      </c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</row>
    <row r="270" spans="1:14">
      <c r="A270" s="58" t="s">
        <v>260</v>
      </c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</row>
    <row r="271" spans="1:14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</row>
    <row r="273" spans="1:14">
      <c r="A273" s="59" t="s">
        <v>43</v>
      </c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</row>
    <row r="274" spans="1:14">
      <c r="A274" s="56" t="s">
        <v>44</v>
      </c>
      <c r="B274" s="56"/>
      <c r="C274" s="56"/>
      <c r="D274" s="56"/>
      <c r="E274" s="56"/>
      <c r="F274" s="56" t="s">
        <v>45</v>
      </c>
      <c r="G274" s="56"/>
      <c r="H274" s="56"/>
      <c r="I274" s="56"/>
      <c r="J274" s="56"/>
      <c r="K274" s="56" t="s">
        <v>46</v>
      </c>
      <c r="L274" s="56"/>
      <c r="M274" s="56"/>
      <c r="N274" s="56"/>
    </row>
    <row r="275" spans="1:14">
      <c r="A275" s="56" t="s">
        <v>47</v>
      </c>
      <c r="B275" s="56"/>
      <c r="C275" s="56"/>
      <c r="D275" s="56"/>
      <c r="E275" s="56"/>
      <c r="F275" s="56" t="s">
        <v>48</v>
      </c>
      <c r="G275" s="56"/>
      <c r="H275" s="56"/>
      <c r="I275" s="56"/>
      <c r="J275" s="56"/>
      <c r="K275" s="56" t="s">
        <v>49</v>
      </c>
      <c r="L275" s="56"/>
      <c r="M275" s="56"/>
      <c r="N275" s="56"/>
    </row>
    <row r="276" spans="1:14" ht="45.75" customHeight="1">
      <c r="A276" s="55" t="s">
        <v>152</v>
      </c>
      <c r="B276" s="55"/>
      <c r="C276" s="55"/>
      <c r="D276" s="55"/>
      <c r="E276" s="55"/>
      <c r="F276" s="55" t="s">
        <v>157</v>
      </c>
      <c r="G276" s="55"/>
      <c r="H276" s="55"/>
      <c r="I276" s="55"/>
      <c r="J276" s="55"/>
      <c r="K276" s="55" t="s">
        <v>158</v>
      </c>
      <c r="L276" s="55"/>
      <c r="M276" s="55"/>
      <c r="N276" s="55"/>
    </row>
    <row r="277" spans="1:14" ht="42" customHeight="1">
      <c r="A277" s="55" t="s">
        <v>153</v>
      </c>
      <c r="B277" s="55"/>
      <c r="C277" s="55"/>
      <c r="D277" s="55"/>
      <c r="E277" s="55"/>
      <c r="F277" s="55" t="s">
        <v>159</v>
      </c>
      <c r="G277" s="55"/>
      <c r="H277" s="55"/>
      <c r="I277" s="55"/>
      <c r="J277" s="55"/>
      <c r="K277" s="55" t="s">
        <v>158</v>
      </c>
      <c r="L277" s="55"/>
      <c r="M277" s="55"/>
      <c r="N277" s="55"/>
    </row>
    <row r="278" spans="1:14" ht="38.25" customHeight="1">
      <c r="A278" s="55" t="s">
        <v>154</v>
      </c>
      <c r="B278" s="55"/>
      <c r="C278" s="55"/>
      <c r="D278" s="55"/>
      <c r="E278" s="55"/>
      <c r="F278" s="55" t="s">
        <v>160</v>
      </c>
      <c r="G278" s="55"/>
      <c r="H278" s="55"/>
      <c r="I278" s="55"/>
      <c r="J278" s="55"/>
      <c r="K278" s="55" t="s">
        <v>158</v>
      </c>
      <c r="L278" s="55"/>
      <c r="M278" s="55"/>
      <c r="N278" s="55"/>
    </row>
    <row r="279" spans="1:14">
      <c r="A279" s="55" t="s">
        <v>155</v>
      </c>
      <c r="B279" s="55"/>
      <c r="C279" s="55"/>
      <c r="D279" s="55"/>
      <c r="E279" s="55"/>
      <c r="F279" s="55" t="s">
        <v>161</v>
      </c>
      <c r="G279" s="55"/>
      <c r="H279" s="55"/>
      <c r="I279" s="55"/>
      <c r="J279" s="55"/>
      <c r="K279" s="55" t="s">
        <v>158</v>
      </c>
      <c r="L279" s="55"/>
      <c r="M279" s="55"/>
      <c r="N279" s="55"/>
    </row>
    <row r="280" spans="1:14" ht="37.5" customHeight="1">
      <c r="A280" s="55" t="s">
        <v>156</v>
      </c>
      <c r="B280" s="55"/>
      <c r="C280" s="55"/>
      <c r="D280" s="55"/>
      <c r="E280" s="55"/>
      <c r="F280" s="55" t="s">
        <v>162</v>
      </c>
      <c r="G280" s="55"/>
      <c r="H280" s="55"/>
      <c r="I280" s="55"/>
      <c r="J280" s="55"/>
      <c r="K280" s="55" t="s">
        <v>158</v>
      </c>
      <c r="L280" s="55"/>
      <c r="M280" s="55"/>
      <c r="N280" s="55"/>
    </row>
    <row r="283" spans="1:14">
      <c r="A283" s="61" t="s">
        <v>215</v>
      </c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5" spans="1:14">
      <c r="A285" s="60" t="s">
        <v>11</v>
      </c>
      <c r="B285" s="60"/>
      <c r="C285" s="60"/>
      <c r="D285" s="55" t="s">
        <v>216</v>
      </c>
      <c r="E285" s="55"/>
      <c r="F285" s="55"/>
      <c r="G285" s="55"/>
      <c r="H285" s="55"/>
      <c r="I285" s="55"/>
      <c r="J285" s="55"/>
      <c r="K285" s="62"/>
      <c r="L285" s="62"/>
      <c r="M285" s="63"/>
      <c r="N285" s="63"/>
    </row>
    <row r="287" spans="1:14">
      <c r="A287" s="60" t="s">
        <v>12</v>
      </c>
      <c r="B287" s="60"/>
      <c r="C287" s="60"/>
      <c r="D287" s="55" t="s">
        <v>140</v>
      </c>
      <c r="E287" s="55"/>
      <c r="F287" s="55"/>
      <c r="G287" s="55"/>
      <c r="H287" s="55"/>
      <c r="I287" s="55"/>
      <c r="J287" s="55"/>
    </row>
    <row r="289" spans="1:14">
      <c r="A289" s="60" t="s">
        <v>13</v>
      </c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>
      <c r="A290" s="60" t="s">
        <v>14</v>
      </c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>
      <c r="A291" s="56" t="s">
        <v>15</v>
      </c>
      <c r="B291" s="56" t="s">
        <v>16</v>
      </c>
      <c r="C291" s="56"/>
      <c r="D291" s="56"/>
      <c r="E291" s="56" t="s">
        <v>17</v>
      </c>
      <c r="F291" s="56"/>
      <c r="G291" s="56" t="s">
        <v>18</v>
      </c>
      <c r="H291" s="56"/>
      <c r="I291" s="56"/>
      <c r="J291" s="56" t="s">
        <v>19</v>
      </c>
      <c r="K291" s="56"/>
      <c r="L291" s="56"/>
      <c r="M291" s="56" t="s">
        <v>20</v>
      </c>
      <c r="N291" s="56"/>
    </row>
    <row r="292" spans="1:14">
      <c r="A292" s="56"/>
      <c r="B292" s="56" t="s">
        <v>114</v>
      </c>
      <c r="C292" s="56" t="s">
        <v>115</v>
      </c>
      <c r="D292" s="56" t="s">
        <v>21</v>
      </c>
      <c r="E292" s="56" t="s">
        <v>21</v>
      </c>
      <c r="F292" s="56" t="s">
        <v>21</v>
      </c>
      <c r="G292" s="56" t="s">
        <v>21</v>
      </c>
      <c r="H292" s="56" t="s">
        <v>22</v>
      </c>
      <c r="I292" s="56"/>
      <c r="J292" s="56" t="s">
        <v>23</v>
      </c>
      <c r="K292" s="56" t="s">
        <v>24</v>
      </c>
      <c r="L292" s="56" t="s">
        <v>25</v>
      </c>
      <c r="M292" s="56" t="s">
        <v>26</v>
      </c>
      <c r="N292" s="56" t="s">
        <v>27</v>
      </c>
    </row>
    <row r="293" spans="1:14">
      <c r="A293" s="56"/>
      <c r="B293" s="56"/>
      <c r="C293" s="56"/>
      <c r="D293" s="56"/>
      <c r="E293" s="56"/>
      <c r="F293" s="56"/>
      <c r="G293" s="56"/>
      <c r="H293" s="47" t="s">
        <v>28</v>
      </c>
      <c r="I293" s="47" t="s">
        <v>29</v>
      </c>
      <c r="J293" s="56"/>
      <c r="K293" s="56"/>
      <c r="L293" s="56"/>
      <c r="M293" s="56"/>
      <c r="N293" s="56"/>
    </row>
    <row r="294" spans="1:14">
      <c r="A294" s="50">
        <v>1</v>
      </c>
      <c r="B294" s="50">
        <v>2</v>
      </c>
      <c r="C294" s="50">
        <v>3</v>
      </c>
      <c r="D294" s="50">
        <v>4</v>
      </c>
      <c r="E294" s="50">
        <v>5</v>
      </c>
      <c r="F294" s="50">
        <v>6</v>
      </c>
      <c r="G294" s="50">
        <v>7</v>
      </c>
      <c r="H294" s="50">
        <v>8</v>
      </c>
      <c r="I294" s="50">
        <v>9</v>
      </c>
      <c r="J294" s="50">
        <v>10</v>
      </c>
      <c r="K294" s="50">
        <v>11</v>
      </c>
      <c r="L294" s="50">
        <v>12</v>
      </c>
      <c r="M294" s="50">
        <v>13</v>
      </c>
      <c r="N294" s="50">
        <v>14</v>
      </c>
    </row>
    <row r="295" spans="1:14" ht="51">
      <c r="A295" s="47" t="s">
        <v>217</v>
      </c>
      <c r="B295" s="49" t="s">
        <v>218</v>
      </c>
      <c r="C295" s="47"/>
      <c r="D295" s="47"/>
      <c r="E295" s="47" t="s">
        <v>220</v>
      </c>
      <c r="F295" s="51" t="s">
        <v>142</v>
      </c>
      <c r="G295" s="23" t="s">
        <v>219</v>
      </c>
      <c r="H295" s="23" t="s">
        <v>103</v>
      </c>
      <c r="I295" s="23"/>
      <c r="J295" s="23">
        <v>100</v>
      </c>
      <c r="K295" s="23">
        <v>100</v>
      </c>
      <c r="L295" s="23">
        <v>100</v>
      </c>
      <c r="M295" s="42">
        <v>5</v>
      </c>
      <c r="N295" s="31">
        <f t="shared" ref="N295:N296" si="11">IF(M295&gt;1,J295*M295/100,"")</f>
        <v>5</v>
      </c>
    </row>
    <row r="296" spans="1:14" ht="51">
      <c r="A296" s="47" t="s">
        <v>222</v>
      </c>
      <c r="B296" s="49" t="s">
        <v>221</v>
      </c>
      <c r="C296" s="47"/>
      <c r="D296" s="47"/>
      <c r="E296" s="47" t="s">
        <v>220</v>
      </c>
      <c r="F296" s="51" t="s">
        <v>142</v>
      </c>
      <c r="G296" s="23" t="s">
        <v>219</v>
      </c>
      <c r="H296" s="23" t="s">
        <v>103</v>
      </c>
      <c r="I296" s="23"/>
      <c r="J296" s="23">
        <v>100</v>
      </c>
      <c r="K296" s="23">
        <v>100</v>
      </c>
      <c r="L296" s="23">
        <v>100</v>
      </c>
      <c r="M296" s="42">
        <v>5</v>
      </c>
      <c r="N296" s="31">
        <f t="shared" si="11"/>
        <v>5</v>
      </c>
    </row>
    <row r="297" spans="1:14" ht="51" hidden="1">
      <c r="A297" s="47" t="s">
        <v>224</v>
      </c>
      <c r="B297" s="49" t="s">
        <v>223</v>
      </c>
      <c r="C297" s="47"/>
      <c r="D297" s="47"/>
      <c r="E297" s="47" t="s">
        <v>220</v>
      </c>
      <c r="F297" s="51" t="s">
        <v>142</v>
      </c>
      <c r="G297" s="23" t="s">
        <v>219</v>
      </c>
      <c r="H297" s="23" t="s">
        <v>103</v>
      </c>
      <c r="I297" s="23"/>
      <c r="J297" s="23">
        <v>100</v>
      </c>
      <c r="K297" s="23">
        <v>100</v>
      </c>
      <c r="L297" s="23">
        <v>100</v>
      </c>
      <c r="M297" s="42">
        <v>5</v>
      </c>
      <c r="N297" s="31">
        <f t="shared" ref="N297" si="12">IF(M297&gt;1,J297*M297/100,"")</f>
        <v>5</v>
      </c>
    </row>
    <row r="298" spans="1:14">
      <c r="A298" s="60" t="s">
        <v>31</v>
      </c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>
      <c r="A299" s="56" t="s">
        <v>15</v>
      </c>
      <c r="B299" s="56" t="s">
        <v>16</v>
      </c>
      <c r="C299" s="56"/>
      <c r="D299" s="56"/>
      <c r="E299" s="56" t="s">
        <v>17</v>
      </c>
      <c r="F299" s="56"/>
      <c r="G299" s="56" t="s">
        <v>32</v>
      </c>
      <c r="H299" s="56"/>
      <c r="I299" s="56"/>
      <c r="J299" s="56" t="s">
        <v>33</v>
      </c>
      <c r="K299" s="56"/>
      <c r="L299" s="56"/>
      <c r="M299" s="56" t="s">
        <v>34</v>
      </c>
      <c r="N299" s="56"/>
    </row>
    <row r="300" spans="1:14">
      <c r="A300" s="56"/>
      <c r="B300" s="56" t="s">
        <v>21</v>
      </c>
      <c r="C300" s="56" t="s">
        <v>21</v>
      </c>
      <c r="D300" s="56" t="s">
        <v>21</v>
      </c>
      <c r="E300" s="56" t="s">
        <v>21</v>
      </c>
      <c r="F300" s="56" t="s">
        <v>21</v>
      </c>
      <c r="G300" s="56" t="s">
        <v>21</v>
      </c>
      <c r="H300" s="56" t="s">
        <v>22</v>
      </c>
      <c r="I300" s="56"/>
      <c r="J300" s="56" t="s">
        <v>23</v>
      </c>
      <c r="K300" s="56" t="s">
        <v>24</v>
      </c>
      <c r="L300" s="56" t="s">
        <v>25</v>
      </c>
      <c r="M300" s="56" t="s">
        <v>26</v>
      </c>
      <c r="N300" s="56" t="s">
        <v>27</v>
      </c>
    </row>
    <row r="301" spans="1:14">
      <c r="A301" s="56"/>
      <c r="B301" s="56"/>
      <c r="C301" s="56"/>
      <c r="D301" s="56"/>
      <c r="E301" s="56"/>
      <c r="F301" s="56"/>
      <c r="G301" s="56"/>
      <c r="H301" s="47" t="s">
        <v>28</v>
      </c>
      <c r="I301" s="47" t="s">
        <v>29</v>
      </c>
      <c r="J301" s="56"/>
      <c r="K301" s="56"/>
      <c r="L301" s="56"/>
      <c r="M301" s="56"/>
      <c r="N301" s="56"/>
    </row>
    <row r="302" spans="1:14">
      <c r="A302" s="47">
        <v>1</v>
      </c>
      <c r="B302" s="47">
        <v>2</v>
      </c>
      <c r="C302" s="47">
        <v>3</v>
      </c>
      <c r="D302" s="47">
        <v>4</v>
      </c>
      <c r="E302" s="50">
        <v>5</v>
      </c>
      <c r="F302" s="50">
        <v>6</v>
      </c>
      <c r="G302" s="50">
        <v>7</v>
      </c>
      <c r="H302" s="50">
        <v>8</v>
      </c>
      <c r="I302" s="50">
        <v>9</v>
      </c>
      <c r="J302" s="50">
        <v>10</v>
      </c>
      <c r="K302" s="50">
        <v>11</v>
      </c>
      <c r="L302" s="50">
        <v>12</v>
      </c>
      <c r="M302" s="47">
        <v>13</v>
      </c>
      <c r="N302" s="47">
        <v>14</v>
      </c>
    </row>
    <row r="303" spans="1:14" ht="50.25" customHeight="1">
      <c r="A303" s="47" t="s">
        <v>217</v>
      </c>
      <c r="B303" s="49" t="s">
        <v>218</v>
      </c>
      <c r="C303" s="50"/>
      <c r="D303" s="50"/>
      <c r="E303" s="47" t="s">
        <v>30</v>
      </c>
      <c r="F303" s="47" t="s">
        <v>142</v>
      </c>
      <c r="G303" s="43"/>
      <c r="H303" s="23" t="s">
        <v>225</v>
      </c>
      <c r="I303" s="23" t="s">
        <v>253</v>
      </c>
      <c r="J303" s="23">
        <v>4</v>
      </c>
      <c r="K303" s="23">
        <v>5</v>
      </c>
      <c r="L303" s="23">
        <v>5</v>
      </c>
      <c r="M303" s="42">
        <v>5</v>
      </c>
      <c r="N303" s="31">
        <f t="shared" ref="N303:N304" si="13">IF(M303&gt;1,J303*M303/100,"")</f>
        <v>0.2</v>
      </c>
    </row>
    <row r="304" spans="1:14" ht="38.25" customHeight="1">
      <c r="A304" s="47" t="s">
        <v>222</v>
      </c>
      <c r="B304" s="49" t="s">
        <v>221</v>
      </c>
      <c r="C304" s="50"/>
      <c r="D304" s="50"/>
      <c r="E304" s="47" t="s">
        <v>30</v>
      </c>
      <c r="F304" s="47" t="s">
        <v>142</v>
      </c>
      <c r="G304" s="43">
        <v>5</v>
      </c>
      <c r="H304" s="23" t="s">
        <v>225</v>
      </c>
      <c r="I304" s="23" t="s">
        <v>254</v>
      </c>
      <c r="J304" s="23">
        <v>2</v>
      </c>
      <c r="K304" s="23">
        <v>3</v>
      </c>
      <c r="L304" s="23">
        <v>3</v>
      </c>
      <c r="M304" s="42">
        <v>5</v>
      </c>
      <c r="N304" s="31">
        <f t="shared" si="13"/>
        <v>0.1</v>
      </c>
    </row>
    <row r="305" spans="1:14" ht="102" hidden="1">
      <c r="A305" s="47" t="s">
        <v>224</v>
      </c>
      <c r="B305" s="49" t="s">
        <v>223</v>
      </c>
      <c r="C305" s="47"/>
      <c r="D305" s="47"/>
      <c r="E305" s="47" t="s">
        <v>30</v>
      </c>
      <c r="F305" s="47" t="s">
        <v>142</v>
      </c>
      <c r="G305" s="43"/>
      <c r="H305" s="23" t="s">
        <v>225</v>
      </c>
      <c r="I305" s="23" t="s">
        <v>226</v>
      </c>
      <c r="J305" s="23">
        <v>9</v>
      </c>
      <c r="K305" s="23">
        <v>10</v>
      </c>
      <c r="L305" s="23">
        <v>10</v>
      </c>
      <c r="M305" s="42">
        <v>5</v>
      </c>
      <c r="N305" s="31">
        <f>IF(M305&gt;1,J305*M305/100,"")</f>
        <v>0.45</v>
      </c>
    </row>
    <row r="308" spans="1:14">
      <c r="A308" s="60" t="s">
        <v>149</v>
      </c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>
      <c r="A309" s="60" t="s">
        <v>150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customHeight="1">
      <c r="A310" s="57" t="s">
        <v>151</v>
      </c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</row>
    <row r="311" spans="1:14" ht="15.75" customHeight="1">
      <c r="A311" s="57" t="s">
        <v>266</v>
      </c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</row>
    <row r="312" spans="1:14" ht="15.75" customHeight="1">
      <c r="A312" s="57" t="s">
        <v>267</v>
      </c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</row>
    <row r="313" spans="1:14" ht="15.75" customHeight="1">
      <c r="A313" s="58" t="s">
        <v>260</v>
      </c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</row>
    <row r="314" spans="1:14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</row>
    <row r="316" spans="1:14">
      <c r="A316" s="59" t="s">
        <v>43</v>
      </c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</row>
    <row r="317" spans="1:14">
      <c r="A317" s="56" t="s">
        <v>44</v>
      </c>
      <c r="B317" s="56"/>
      <c r="C317" s="56"/>
      <c r="D317" s="56"/>
      <c r="E317" s="56"/>
      <c r="F317" s="56" t="s">
        <v>45</v>
      </c>
      <c r="G317" s="56"/>
      <c r="H317" s="56"/>
      <c r="I317" s="56"/>
      <c r="J317" s="56"/>
      <c r="K317" s="56" t="s">
        <v>46</v>
      </c>
      <c r="L317" s="56"/>
      <c r="M317" s="56"/>
      <c r="N317" s="56"/>
    </row>
    <row r="318" spans="1:14">
      <c r="A318" s="56" t="s">
        <v>47</v>
      </c>
      <c r="B318" s="56"/>
      <c r="C318" s="56"/>
      <c r="D318" s="56"/>
      <c r="E318" s="56"/>
      <c r="F318" s="56" t="s">
        <v>48</v>
      </c>
      <c r="G318" s="56"/>
      <c r="H318" s="56"/>
      <c r="I318" s="56"/>
      <c r="J318" s="56"/>
      <c r="K318" s="56" t="s">
        <v>49</v>
      </c>
      <c r="L318" s="56"/>
      <c r="M318" s="56"/>
      <c r="N318" s="56"/>
    </row>
    <row r="319" spans="1:14" ht="72" customHeight="1">
      <c r="A319" s="55" t="s">
        <v>152</v>
      </c>
      <c r="B319" s="55"/>
      <c r="C319" s="55"/>
      <c r="D319" s="55"/>
      <c r="E319" s="55"/>
      <c r="F319" s="55" t="s">
        <v>157</v>
      </c>
      <c r="G319" s="55"/>
      <c r="H319" s="55"/>
      <c r="I319" s="55"/>
      <c r="J319" s="55"/>
      <c r="K319" s="55" t="s">
        <v>158</v>
      </c>
      <c r="L319" s="55"/>
      <c r="M319" s="55"/>
      <c r="N319" s="55"/>
    </row>
    <row r="320" spans="1:14" ht="57" customHeight="1">
      <c r="A320" s="55" t="s">
        <v>153</v>
      </c>
      <c r="B320" s="55"/>
      <c r="C320" s="55"/>
      <c r="D320" s="55"/>
      <c r="E320" s="55"/>
      <c r="F320" s="55" t="s">
        <v>159</v>
      </c>
      <c r="G320" s="55"/>
      <c r="H320" s="55"/>
      <c r="I320" s="55"/>
      <c r="J320" s="55"/>
      <c r="K320" s="55" t="s">
        <v>158</v>
      </c>
      <c r="L320" s="55"/>
      <c r="M320" s="55"/>
      <c r="N320" s="55"/>
    </row>
    <row r="321" spans="1:14" ht="65.25" customHeight="1">
      <c r="A321" s="55" t="s">
        <v>154</v>
      </c>
      <c r="B321" s="55"/>
      <c r="C321" s="55"/>
      <c r="D321" s="55"/>
      <c r="E321" s="55"/>
      <c r="F321" s="55" t="s">
        <v>160</v>
      </c>
      <c r="G321" s="55"/>
      <c r="H321" s="55"/>
      <c r="I321" s="55"/>
      <c r="J321" s="55"/>
      <c r="K321" s="55" t="s">
        <v>158</v>
      </c>
      <c r="L321" s="55"/>
      <c r="M321" s="55"/>
      <c r="N321" s="55"/>
    </row>
    <row r="322" spans="1:14">
      <c r="A322" s="55" t="s">
        <v>155</v>
      </c>
      <c r="B322" s="55"/>
      <c r="C322" s="55"/>
      <c r="D322" s="55"/>
      <c r="E322" s="55"/>
      <c r="F322" s="55" t="s">
        <v>161</v>
      </c>
      <c r="G322" s="55"/>
      <c r="H322" s="55"/>
      <c r="I322" s="55"/>
      <c r="J322" s="55"/>
      <c r="K322" s="55" t="s">
        <v>158</v>
      </c>
      <c r="L322" s="55"/>
      <c r="M322" s="55"/>
      <c r="N322" s="55"/>
    </row>
    <row r="323" spans="1:14" ht="64.5" customHeight="1">
      <c r="A323" s="55" t="s">
        <v>156</v>
      </c>
      <c r="B323" s="55"/>
      <c r="C323" s="55"/>
      <c r="D323" s="55"/>
      <c r="E323" s="55"/>
      <c r="F323" s="55" t="s">
        <v>162</v>
      </c>
      <c r="G323" s="55"/>
      <c r="H323" s="55"/>
      <c r="I323" s="55"/>
      <c r="J323" s="55"/>
      <c r="K323" s="55" t="s">
        <v>158</v>
      </c>
      <c r="L323" s="55"/>
      <c r="M323" s="55"/>
      <c r="N323" s="55"/>
    </row>
  </sheetData>
  <mergeCells count="655"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G141:G142"/>
    <mergeCell ref="H141:H142"/>
    <mergeCell ref="I141:I142"/>
    <mergeCell ref="J141:J142"/>
    <mergeCell ref="K141:K142"/>
    <mergeCell ref="L141:L142"/>
    <mergeCell ref="M141:M142"/>
    <mergeCell ref="N141:N142"/>
    <mergeCell ref="A107:E107"/>
    <mergeCell ref="F107:J107"/>
    <mergeCell ref="K107:N107"/>
    <mergeCell ref="A108:E108"/>
    <mergeCell ref="F108:J108"/>
    <mergeCell ref="K108:N108"/>
    <mergeCell ref="A109:E109"/>
    <mergeCell ref="F109:J109"/>
    <mergeCell ref="K109:N109"/>
    <mergeCell ref="E124:E128"/>
    <mergeCell ref="E129:E133"/>
    <mergeCell ref="D124:D128"/>
    <mergeCell ref="D129:D133"/>
    <mergeCell ref="C124:C128"/>
    <mergeCell ref="B124:B128"/>
    <mergeCell ref="A124:A128"/>
    <mergeCell ref="A129:A133"/>
    <mergeCell ref="B129:B133"/>
    <mergeCell ref="C129:C133"/>
    <mergeCell ref="D141:D142"/>
    <mergeCell ref="E139:E140"/>
    <mergeCell ref="E141:E142"/>
    <mergeCell ref="F139:F140"/>
    <mergeCell ref="A63:A67"/>
    <mergeCell ref="B63:B67"/>
    <mergeCell ref="C63:C67"/>
    <mergeCell ref="D63:D67"/>
    <mergeCell ref="E63:E67"/>
    <mergeCell ref="F63:F67"/>
    <mergeCell ref="A84:N84"/>
    <mergeCell ref="A85:N85"/>
    <mergeCell ref="A68:A72"/>
    <mergeCell ref="B68:B72"/>
    <mergeCell ref="C68:C72"/>
    <mergeCell ref="D68:D72"/>
    <mergeCell ref="E68:E72"/>
    <mergeCell ref="F68:F72"/>
    <mergeCell ref="A87:N87"/>
    <mergeCell ref="A88:N88"/>
    <mergeCell ref="A89:N89"/>
    <mergeCell ref="F124:F128"/>
    <mergeCell ref="F129:F133"/>
    <mergeCell ref="A104:E104"/>
    <mergeCell ref="F104:J104"/>
    <mergeCell ref="K104:N104"/>
    <mergeCell ref="A105:E105"/>
    <mergeCell ref="F105:J105"/>
    <mergeCell ref="K105:N105"/>
    <mergeCell ref="A106:E106"/>
    <mergeCell ref="F106:J106"/>
    <mergeCell ref="K106:N106"/>
    <mergeCell ref="A90:N90"/>
    <mergeCell ref="A91:N91"/>
    <mergeCell ref="A97:N97"/>
    <mergeCell ref="A98:N98"/>
    <mergeCell ref="A99:N99"/>
    <mergeCell ref="A100:N100"/>
    <mergeCell ref="A102:N102"/>
    <mergeCell ref="A103:E103"/>
    <mergeCell ref="F103:J103"/>
    <mergeCell ref="K103:N103"/>
    <mergeCell ref="A92:N92"/>
    <mergeCell ref="A93:N93"/>
    <mergeCell ref="A94:N94"/>
    <mergeCell ref="A95:N95"/>
    <mergeCell ref="A96:N96"/>
    <mergeCell ref="A86:N86"/>
    <mergeCell ref="A82:N82"/>
    <mergeCell ref="A83:N83"/>
    <mergeCell ref="A74:N74"/>
    <mergeCell ref="A75:A77"/>
    <mergeCell ref="B75:D75"/>
    <mergeCell ref="E75:F75"/>
    <mergeCell ref="G75:I75"/>
    <mergeCell ref="J75:L75"/>
    <mergeCell ref="M75:N75"/>
    <mergeCell ref="B76:B77"/>
    <mergeCell ref="C76:C77"/>
    <mergeCell ref="D76:D77"/>
    <mergeCell ref="E76:E77"/>
    <mergeCell ref="F76:F77"/>
    <mergeCell ref="G76:G77"/>
    <mergeCell ref="H76:I76"/>
    <mergeCell ref="J76:J77"/>
    <mergeCell ref="K76:K77"/>
    <mergeCell ref="L76:L77"/>
    <mergeCell ref="M76:M77"/>
    <mergeCell ref="N76:N77"/>
    <mergeCell ref="E59:F59"/>
    <mergeCell ref="G59:I59"/>
    <mergeCell ref="J59:L59"/>
    <mergeCell ref="M59:N59"/>
    <mergeCell ref="B60:B61"/>
    <mergeCell ref="C60:C61"/>
    <mergeCell ref="D60:D61"/>
    <mergeCell ref="E60:E61"/>
    <mergeCell ref="F60:F61"/>
    <mergeCell ref="G60:G61"/>
    <mergeCell ref="H60:I60"/>
    <mergeCell ref="J60:J61"/>
    <mergeCell ref="K60:K61"/>
    <mergeCell ref="L60:L61"/>
    <mergeCell ref="M60:M61"/>
    <mergeCell ref="N60:N61"/>
    <mergeCell ref="A166:E166"/>
    <mergeCell ref="F166:J166"/>
    <mergeCell ref="K166:N166"/>
    <mergeCell ref="A167:E167"/>
    <mergeCell ref="F167:J167"/>
    <mergeCell ref="K167:N167"/>
    <mergeCell ref="A164:E164"/>
    <mergeCell ref="F164:J164"/>
    <mergeCell ref="K164:N164"/>
    <mergeCell ref="A165:E165"/>
    <mergeCell ref="F165:J165"/>
    <mergeCell ref="K165:N165"/>
    <mergeCell ref="A162:E162"/>
    <mergeCell ref="F162:J162"/>
    <mergeCell ref="K162:N162"/>
    <mergeCell ref="A163:E163"/>
    <mergeCell ref="F163:J163"/>
    <mergeCell ref="K163:N163"/>
    <mergeCell ref="A157:N157"/>
    <mergeCell ref="A158:N158"/>
    <mergeCell ref="A159:N159"/>
    <mergeCell ref="A160:N160"/>
    <mergeCell ref="A161:E161"/>
    <mergeCell ref="F161:J161"/>
    <mergeCell ref="K161:N161"/>
    <mergeCell ref="K136:K137"/>
    <mergeCell ref="A144:N144"/>
    <mergeCell ref="A145:N145"/>
    <mergeCell ref="A146:N146"/>
    <mergeCell ref="A150:N150"/>
    <mergeCell ref="A151:N151"/>
    <mergeCell ref="A156:N156"/>
    <mergeCell ref="A152:N152"/>
    <mergeCell ref="A153:N153"/>
    <mergeCell ref="A154:N154"/>
    <mergeCell ref="A155:N155"/>
    <mergeCell ref="A147:N147"/>
    <mergeCell ref="A148:N148"/>
    <mergeCell ref="F141:F142"/>
    <mergeCell ref="C139:C140"/>
    <mergeCell ref="C141:C142"/>
    <mergeCell ref="B139:B140"/>
    <mergeCell ref="A139:A140"/>
    <mergeCell ref="A141:A142"/>
    <mergeCell ref="B141:B142"/>
    <mergeCell ref="D139:D140"/>
    <mergeCell ref="A134:N134"/>
    <mergeCell ref="A135:A137"/>
    <mergeCell ref="B135:D135"/>
    <mergeCell ref="E135:F135"/>
    <mergeCell ref="G135:I135"/>
    <mergeCell ref="J135:L135"/>
    <mergeCell ref="D121:D122"/>
    <mergeCell ref="E121:E122"/>
    <mergeCell ref="F121:F122"/>
    <mergeCell ref="G121:G122"/>
    <mergeCell ref="H121:I121"/>
    <mergeCell ref="J121:J122"/>
    <mergeCell ref="L136:L137"/>
    <mergeCell ref="M136:M137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A118:N118"/>
    <mergeCell ref="A119:N119"/>
    <mergeCell ref="A120:A122"/>
    <mergeCell ref="B120:D120"/>
    <mergeCell ref="E120:F120"/>
    <mergeCell ref="G120:I120"/>
    <mergeCell ref="J120:L120"/>
    <mergeCell ref="M120:N120"/>
    <mergeCell ref="B121:B122"/>
    <mergeCell ref="C121:C122"/>
    <mergeCell ref="K121:K122"/>
    <mergeCell ref="L121:L122"/>
    <mergeCell ref="M121:M122"/>
    <mergeCell ref="N121:N122"/>
    <mergeCell ref="A112:N112"/>
    <mergeCell ref="A114:C114"/>
    <mergeCell ref="D114:J114"/>
    <mergeCell ref="K114:L114"/>
    <mergeCell ref="M114:N114"/>
    <mergeCell ref="A116:C116"/>
    <mergeCell ref="D116:J116"/>
    <mergeCell ref="A48:E48"/>
    <mergeCell ref="F48:J48"/>
    <mergeCell ref="K48:N48"/>
    <mergeCell ref="A49:E49"/>
    <mergeCell ref="F49:J49"/>
    <mergeCell ref="K49:N49"/>
    <mergeCell ref="A51:N51"/>
    <mergeCell ref="A53:C53"/>
    <mergeCell ref="D53:J53"/>
    <mergeCell ref="K53:L53"/>
    <mergeCell ref="M53:N53"/>
    <mergeCell ref="A55:C55"/>
    <mergeCell ref="D55:J55"/>
    <mergeCell ref="A57:N57"/>
    <mergeCell ref="A58:N58"/>
    <mergeCell ref="A59:A61"/>
    <mergeCell ref="B59:D59"/>
    <mergeCell ref="A46:E46"/>
    <mergeCell ref="F46:J46"/>
    <mergeCell ref="K46:N46"/>
    <mergeCell ref="A47:E47"/>
    <mergeCell ref="F47:J47"/>
    <mergeCell ref="K47:N47"/>
    <mergeCell ref="A44:E44"/>
    <mergeCell ref="F44:J44"/>
    <mergeCell ref="K44:N44"/>
    <mergeCell ref="A45:E45"/>
    <mergeCell ref="F45:J45"/>
    <mergeCell ref="K45:N45"/>
    <mergeCell ref="A37:N37"/>
    <mergeCell ref="A42:N42"/>
    <mergeCell ref="A43:E43"/>
    <mergeCell ref="F43:J43"/>
    <mergeCell ref="K43:N43"/>
    <mergeCell ref="A34:N34"/>
    <mergeCell ref="A35:N35"/>
    <mergeCell ref="A36:N36"/>
    <mergeCell ref="A38:N38"/>
    <mergeCell ref="A39:N39"/>
    <mergeCell ref="A40:N40"/>
    <mergeCell ref="M26:N26"/>
    <mergeCell ref="B27:B28"/>
    <mergeCell ref="C27:C28"/>
    <mergeCell ref="D27:D28"/>
    <mergeCell ref="E27:E28"/>
    <mergeCell ref="F27:F28"/>
    <mergeCell ref="G27:G28"/>
    <mergeCell ref="H27:I27"/>
    <mergeCell ref="J27:J28"/>
    <mergeCell ref="K27:K28"/>
    <mergeCell ref="M27:M28"/>
    <mergeCell ref="N27:N28"/>
    <mergeCell ref="D12:D13"/>
    <mergeCell ref="E12:E13"/>
    <mergeCell ref="F12:F13"/>
    <mergeCell ref="G12:G13"/>
    <mergeCell ref="H12:I12"/>
    <mergeCell ref="J12:J13"/>
    <mergeCell ref="L27:L28"/>
    <mergeCell ref="A20:A24"/>
    <mergeCell ref="B20:B24"/>
    <mergeCell ref="C20:C24"/>
    <mergeCell ref="E20:E24"/>
    <mergeCell ref="F20:F24"/>
    <mergeCell ref="D20:D24"/>
    <mergeCell ref="A26:A28"/>
    <mergeCell ref="B26:D26"/>
    <mergeCell ref="E26:F26"/>
    <mergeCell ref="G26:I26"/>
    <mergeCell ref="J26:L26"/>
    <mergeCell ref="A15:A19"/>
    <mergeCell ref="B15:B19"/>
    <mergeCell ref="C15:C19"/>
    <mergeCell ref="D15:D19"/>
    <mergeCell ref="E15:E19"/>
    <mergeCell ref="F15:F19"/>
    <mergeCell ref="A5:C5"/>
    <mergeCell ref="D5:J5"/>
    <mergeCell ref="K5:L5"/>
    <mergeCell ref="M5:N5"/>
    <mergeCell ref="A7:C7"/>
    <mergeCell ref="D7:J7"/>
    <mergeCell ref="A1:N1"/>
    <mergeCell ref="A3:N3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K12:K13"/>
    <mergeCell ref="L12:L13"/>
    <mergeCell ref="M12:M13"/>
    <mergeCell ref="N12:N13"/>
    <mergeCell ref="A25:N25"/>
    <mergeCell ref="N179:N180"/>
    <mergeCell ref="A170:N170"/>
    <mergeCell ref="A172:C172"/>
    <mergeCell ref="D172:J172"/>
    <mergeCell ref="K172:L172"/>
    <mergeCell ref="M172:N172"/>
    <mergeCell ref="A174:C174"/>
    <mergeCell ref="D174:J174"/>
    <mergeCell ref="A176:N176"/>
    <mergeCell ref="A177:N177"/>
    <mergeCell ref="N199:N200"/>
    <mergeCell ref="A194:A196"/>
    <mergeCell ref="B194:B196"/>
    <mergeCell ref="C194:C196"/>
    <mergeCell ref="D194:D196"/>
    <mergeCell ref="E194:E196"/>
    <mergeCell ref="F194:F196"/>
    <mergeCell ref="A178:A180"/>
    <mergeCell ref="B178:D178"/>
    <mergeCell ref="E178:F178"/>
    <mergeCell ref="G178:I178"/>
    <mergeCell ref="J178:L178"/>
    <mergeCell ref="M178:N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J210:J211"/>
    <mergeCell ref="K210:K211"/>
    <mergeCell ref="L210:L211"/>
    <mergeCell ref="M210:M211"/>
    <mergeCell ref="N210:N211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A213:N213"/>
    <mergeCell ref="A214:N214"/>
    <mergeCell ref="A215:N215"/>
    <mergeCell ref="A216:N216"/>
    <mergeCell ref="A217:N217"/>
    <mergeCell ref="A219:N219"/>
    <mergeCell ref="A220:N220"/>
    <mergeCell ref="A221:N221"/>
    <mergeCell ref="A222:N222"/>
    <mergeCell ref="A223:N223"/>
    <mergeCell ref="A224:N224"/>
    <mergeCell ref="A225:N225"/>
    <mergeCell ref="A226:N226"/>
    <mergeCell ref="A227:N227"/>
    <mergeCell ref="A228:N228"/>
    <mergeCell ref="K233:N233"/>
    <mergeCell ref="A234:E234"/>
    <mergeCell ref="F234:J234"/>
    <mergeCell ref="K234:N234"/>
    <mergeCell ref="A235:E235"/>
    <mergeCell ref="F235:J235"/>
    <mergeCell ref="K235:N235"/>
    <mergeCell ref="A229:N229"/>
    <mergeCell ref="A230:E230"/>
    <mergeCell ref="F230:J230"/>
    <mergeCell ref="K230:N230"/>
    <mergeCell ref="A231:E231"/>
    <mergeCell ref="F231:J231"/>
    <mergeCell ref="K231:N231"/>
    <mergeCell ref="A232:E232"/>
    <mergeCell ref="F232:J232"/>
    <mergeCell ref="K232:N232"/>
    <mergeCell ref="A182:A184"/>
    <mergeCell ref="B182:B184"/>
    <mergeCell ref="C182:C184"/>
    <mergeCell ref="D182:D184"/>
    <mergeCell ref="E182:E184"/>
    <mergeCell ref="F182:F184"/>
    <mergeCell ref="A202:A203"/>
    <mergeCell ref="B202:B203"/>
    <mergeCell ref="C202:C203"/>
    <mergeCell ref="D202:D203"/>
    <mergeCell ref="E202:E203"/>
    <mergeCell ref="F202:F203"/>
    <mergeCell ref="A185:A187"/>
    <mergeCell ref="A197:N197"/>
    <mergeCell ref="A198:A200"/>
    <mergeCell ref="B198:D198"/>
    <mergeCell ref="E198:F198"/>
    <mergeCell ref="G198:I198"/>
    <mergeCell ref="J198:L198"/>
    <mergeCell ref="M198:N198"/>
    <mergeCell ref="B199:B200"/>
    <mergeCell ref="C199:C200"/>
    <mergeCell ref="D199:D200"/>
    <mergeCell ref="E199:E200"/>
    <mergeCell ref="B185:B187"/>
    <mergeCell ref="C185:C187"/>
    <mergeCell ref="D185:D187"/>
    <mergeCell ref="E185:E187"/>
    <mergeCell ref="F185:F187"/>
    <mergeCell ref="A204:A205"/>
    <mergeCell ref="B204:B205"/>
    <mergeCell ref="C204:C205"/>
    <mergeCell ref="D204:D205"/>
    <mergeCell ref="E204:E205"/>
    <mergeCell ref="F204:F205"/>
    <mergeCell ref="F199:F200"/>
    <mergeCell ref="K204:K205"/>
    <mergeCell ref="L204:L205"/>
    <mergeCell ref="M204:M205"/>
    <mergeCell ref="N204:N205"/>
    <mergeCell ref="A188:A190"/>
    <mergeCell ref="B188:B190"/>
    <mergeCell ref="C188:C190"/>
    <mergeCell ref="D188:D190"/>
    <mergeCell ref="E188:E190"/>
    <mergeCell ref="F188:F190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G199:G200"/>
    <mergeCell ref="H199:I199"/>
    <mergeCell ref="J199:J200"/>
    <mergeCell ref="K199:K200"/>
    <mergeCell ref="L199:L200"/>
    <mergeCell ref="M199:M200"/>
    <mergeCell ref="J206:J207"/>
    <mergeCell ref="K206:K207"/>
    <mergeCell ref="L206:L207"/>
    <mergeCell ref="M206:M207"/>
    <mergeCell ref="N206:N207"/>
    <mergeCell ref="A191:A193"/>
    <mergeCell ref="B191:B193"/>
    <mergeCell ref="C191:C193"/>
    <mergeCell ref="D191:D193"/>
    <mergeCell ref="E191:E193"/>
    <mergeCell ref="F191:F193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G204:G205"/>
    <mergeCell ref="H204:H205"/>
    <mergeCell ref="I204:I205"/>
    <mergeCell ref="J204:J205"/>
    <mergeCell ref="J208:J209"/>
    <mergeCell ref="K208:K209"/>
    <mergeCell ref="L208:L209"/>
    <mergeCell ref="M208:M209"/>
    <mergeCell ref="N208:N209"/>
    <mergeCell ref="A238:N238"/>
    <mergeCell ref="A240:C240"/>
    <mergeCell ref="D240:J240"/>
    <mergeCell ref="K240:L240"/>
    <mergeCell ref="M240:N240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A236:E236"/>
    <mergeCell ref="F236:J236"/>
    <mergeCell ref="K236:N236"/>
    <mergeCell ref="A233:E233"/>
    <mergeCell ref="F233:J233"/>
    <mergeCell ref="A242:C242"/>
    <mergeCell ref="D242:J242"/>
    <mergeCell ref="A244:N244"/>
    <mergeCell ref="A245:N245"/>
    <mergeCell ref="A246:A248"/>
    <mergeCell ref="B246:D246"/>
    <mergeCell ref="E246:F246"/>
    <mergeCell ref="G246:I246"/>
    <mergeCell ref="J246:L246"/>
    <mergeCell ref="M246:N246"/>
    <mergeCell ref="B247:B248"/>
    <mergeCell ref="C247:C248"/>
    <mergeCell ref="D247:D248"/>
    <mergeCell ref="E247:E248"/>
    <mergeCell ref="F247:F248"/>
    <mergeCell ref="G247:G248"/>
    <mergeCell ref="H247:I247"/>
    <mergeCell ref="J247:J248"/>
    <mergeCell ref="K247:K248"/>
    <mergeCell ref="L247:L248"/>
    <mergeCell ref="M247:M248"/>
    <mergeCell ref="N247:N248"/>
    <mergeCell ref="A254:N254"/>
    <mergeCell ref="A255:A257"/>
    <mergeCell ref="B255:D255"/>
    <mergeCell ref="E255:F255"/>
    <mergeCell ref="G255:I255"/>
    <mergeCell ref="J255:L255"/>
    <mergeCell ref="M255:N255"/>
    <mergeCell ref="B256:B257"/>
    <mergeCell ref="C256:C257"/>
    <mergeCell ref="D256:D257"/>
    <mergeCell ref="E256:E257"/>
    <mergeCell ref="F256:F257"/>
    <mergeCell ref="G256:G257"/>
    <mergeCell ref="H256:I256"/>
    <mergeCell ref="J256:J257"/>
    <mergeCell ref="K256:K257"/>
    <mergeCell ref="L256:L257"/>
    <mergeCell ref="M256:M257"/>
    <mergeCell ref="N256:N257"/>
    <mergeCell ref="A265:N265"/>
    <mergeCell ref="A266:N266"/>
    <mergeCell ref="A267:N267"/>
    <mergeCell ref="A268:N268"/>
    <mergeCell ref="A269:N269"/>
    <mergeCell ref="A278:E278"/>
    <mergeCell ref="F278:J278"/>
    <mergeCell ref="K278:N278"/>
    <mergeCell ref="A270:N270"/>
    <mergeCell ref="A271:N271"/>
    <mergeCell ref="A273:N273"/>
    <mergeCell ref="A274:E274"/>
    <mergeCell ref="F274:J274"/>
    <mergeCell ref="K274:N274"/>
    <mergeCell ref="A275:E275"/>
    <mergeCell ref="F275:J275"/>
    <mergeCell ref="K275:N275"/>
    <mergeCell ref="A279:E279"/>
    <mergeCell ref="F279:J279"/>
    <mergeCell ref="K279:N279"/>
    <mergeCell ref="A280:E280"/>
    <mergeCell ref="F280:J280"/>
    <mergeCell ref="K280:N280"/>
    <mergeCell ref="A250:A252"/>
    <mergeCell ref="B250:B252"/>
    <mergeCell ref="C250:C252"/>
    <mergeCell ref="D250:D252"/>
    <mergeCell ref="E250:E252"/>
    <mergeCell ref="F250:F252"/>
    <mergeCell ref="B259:B261"/>
    <mergeCell ref="A259:A261"/>
    <mergeCell ref="C259:C261"/>
    <mergeCell ref="D259:D261"/>
    <mergeCell ref="E259:E261"/>
    <mergeCell ref="F259:F261"/>
    <mergeCell ref="A276:E276"/>
    <mergeCell ref="F276:J276"/>
    <mergeCell ref="K276:N276"/>
    <mergeCell ref="A277:E277"/>
    <mergeCell ref="F277:J277"/>
    <mergeCell ref="K277:N277"/>
    <mergeCell ref="A283:N283"/>
    <mergeCell ref="A285:C285"/>
    <mergeCell ref="D285:J285"/>
    <mergeCell ref="K285:L285"/>
    <mergeCell ref="M285:N285"/>
    <mergeCell ref="A287:C287"/>
    <mergeCell ref="D287:J287"/>
    <mergeCell ref="A289:N289"/>
    <mergeCell ref="A290:N290"/>
    <mergeCell ref="A291:A293"/>
    <mergeCell ref="B291:D291"/>
    <mergeCell ref="E291:F291"/>
    <mergeCell ref="G291:I291"/>
    <mergeCell ref="J291:L291"/>
    <mergeCell ref="M291:N291"/>
    <mergeCell ref="B292:B293"/>
    <mergeCell ref="C292:C293"/>
    <mergeCell ref="D292:D293"/>
    <mergeCell ref="E292:E293"/>
    <mergeCell ref="F292:F293"/>
    <mergeCell ref="G292:G293"/>
    <mergeCell ref="H292:I292"/>
    <mergeCell ref="J292:J293"/>
    <mergeCell ref="K292:K293"/>
    <mergeCell ref="L292:L293"/>
    <mergeCell ref="M292:M293"/>
    <mergeCell ref="N292:N293"/>
    <mergeCell ref="N300:N301"/>
    <mergeCell ref="A308:N308"/>
    <mergeCell ref="A309:N309"/>
    <mergeCell ref="A298:N298"/>
    <mergeCell ref="A299:A301"/>
    <mergeCell ref="B299:D299"/>
    <mergeCell ref="E299:F299"/>
    <mergeCell ref="G299:I299"/>
    <mergeCell ref="J299:L299"/>
    <mergeCell ref="M299:N299"/>
    <mergeCell ref="B300:B301"/>
    <mergeCell ref="C300:C301"/>
    <mergeCell ref="D300:D301"/>
    <mergeCell ref="E300:E301"/>
    <mergeCell ref="F300:F301"/>
    <mergeCell ref="G300:G301"/>
    <mergeCell ref="H300:I300"/>
    <mergeCell ref="J300:J301"/>
    <mergeCell ref="K300:K301"/>
    <mergeCell ref="L300:L301"/>
    <mergeCell ref="M300:M301"/>
    <mergeCell ref="A310:N310"/>
    <mergeCell ref="A311:N311"/>
    <mergeCell ref="A312:N312"/>
    <mergeCell ref="A313:N313"/>
    <mergeCell ref="A314:N314"/>
    <mergeCell ref="A316:N316"/>
    <mergeCell ref="A317:E317"/>
    <mergeCell ref="F317:J317"/>
    <mergeCell ref="K317:N317"/>
    <mergeCell ref="A318:E318"/>
    <mergeCell ref="F318:J318"/>
    <mergeCell ref="K318:N318"/>
    <mergeCell ref="A319:E319"/>
    <mergeCell ref="F319:J319"/>
    <mergeCell ref="K319:N319"/>
    <mergeCell ref="A323:E323"/>
    <mergeCell ref="F323:J323"/>
    <mergeCell ref="K323:N323"/>
    <mergeCell ref="A320:E320"/>
    <mergeCell ref="F320:J320"/>
    <mergeCell ref="K320:N320"/>
    <mergeCell ref="A321:E321"/>
    <mergeCell ref="F321:J321"/>
    <mergeCell ref="K321:N321"/>
    <mergeCell ref="A322:E322"/>
    <mergeCell ref="F322:J322"/>
    <mergeCell ref="K322:N322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opLeftCell="A36" workbookViewId="0">
      <selection activeCell="K50" sqref="K50"/>
    </sheetView>
  </sheetViews>
  <sheetFormatPr defaultColWidth="7.5" defaultRowHeight="15.75"/>
  <cols>
    <col min="1" max="1" width="23.875" style="1" customWidth="1"/>
    <col min="2" max="14" width="15.875" style="1" customWidth="1"/>
    <col min="15" max="16384" width="7.5" style="1"/>
  </cols>
  <sheetData>
    <row r="1" spans="1:14">
      <c r="A1" s="83" t="s">
        <v>100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85" t="s">
        <v>10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5" spans="1:14" ht="32.1" customHeight="1">
      <c r="A5" s="83" t="s">
        <v>67</v>
      </c>
      <c r="B5" s="83"/>
      <c r="C5" s="83"/>
      <c r="D5" s="84" t="s">
        <v>227</v>
      </c>
      <c r="E5" s="84"/>
      <c r="F5" s="84"/>
      <c r="G5" s="84"/>
      <c r="H5" s="84"/>
      <c r="I5" s="84"/>
      <c r="J5" s="84"/>
      <c r="K5" s="86"/>
      <c r="L5" s="86"/>
      <c r="M5" s="87"/>
      <c r="N5" s="87"/>
    </row>
    <row r="7" spans="1:14">
      <c r="A7" s="83" t="s">
        <v>68</v>
      </c>
      <c r="B7" s="83"/>
      <c r="C7" s="83"/>
      <c r="D7" s="84" t="s">
        <v>164</v>
      </c>
      <c r="E7" s="84"/>
      <c r="F7" s="84"/>
      <c r="G7" s="84"/>
      <c r="H7" s="84"/>
      <c r="I7" s="84"/>
      <c r="J7" s="84"/>
    </row>
    <row r="9" spans="1:14">
      <c r="A9" s="83" t="s">
        <v>69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83" t="s">
        <v>70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33" customHeight="1">
      <c r="A11" s="80" t="s">
        <v>15</v>
      </c>
      <c r="B11" s="80" t="s">
        <v>71</v>
      </c>
      <c r="C11" s="80"/>
      <c r="D11" s="80"/>
      <c r="E11" s="80" t="s">
        <v>72</v>
      </c>
      <c r="F11" s="80"/>
      <c r="G11" s="80" t="s">
        <v>73</v>
      </c>
      <c r="H11" s="80"/>
      <c r="I11" s="80"/>
      <c r="J11" s="80" t="s">
        <v>74</v>
      </c>
      <c r="K11" s="80"/>
      <c r="L11" s="80"/>
    </row>
    <row r="12" spans="1:14" ht="15.75" customHeight="1">
      <c r="A12" s="80"/>
      <c r="B12" s="80" t="s">
        <v>21</v>
      </c>
      <c r="C12" s="80" t="s">
        <v>21</v>
      </c>
      <c r="D12" s="80" t="s">
        <v>21</v>
      </c>
      <c r="E12" s="80" t="s">
        <v>21</v>
      </c>
      <c r="F12" s="80" t="s">
        <v>21</v>
      </c>
      <c r="G12" s="80" t="s">
        <v>21</v>
      </c>
      <c r="H12" s="80" t="s">
        <v>22</v>
      </c>
      <c r="I12" s="80"/>
      <c r="J12" s="80" t="s">
        <v>244</v>
      </c>
      <c r="K12" s="80" t="s">
        <v>245</v>
      </c>
      <c r="L12" s="80" t="s">
        <v>248</v>
      </c>
    </row>
    <row r="13" spans="1:14">
      <c r="A13" s="80"/>
      <c r="B13" s="80"/>
      <c r="C13" s="80"/>
      <c r="D13" s="80"/>
      <c r="E13" s="80"/>
      <c r="F13" s="80"/>
      <c r="G13" s="80"/>
      <c r="H13" s="7" t="s">
        <v>28</v>
      </c>
      <c r="I13" s="7" t="s">
        <v>29</v>
      </c>
      <c r="J13" s="80"/>
      <c r="K13" s="80"/>
      <c r="L13" s="80"/>
    </row>
    <row r="14" spans="1:14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</row>
    <row r="15" spans="1:14" ht="102">
      <c r="A15" s="18" t="s">
        <v>228</v>
      </c>
      <c r="B15" s="18"/>
      <c r="C15" s="10"/>
      <c r="D15" s="10"/>
      <c r="E15" s="10"/>
      <c r="F15" s="21" t="s">
        <v>127</v>
      </c>
      <c r="G15" s="15" t="s">
        <v>229</v>
      </c>
      <c r="H15" s="15" t="s">
        <v>103</v>
      </c>
      <c r="I15" s="15"/>
      <c r="J15" s="15">
        <v>100</v>
      </c>
      <c r="K15" s="15">
        <v>100</v>
      </c>
      <c r="L15" s="15">
        <v>100</v>
      </c>
    </row>
    <row r="17" spans="1:14">
      <c r="A17" s="83" t="s">
        <v>104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33.950000000000003" customHeight="1">
      <c r="A18" s="80" t="s">
        <v>15</v>
      </c>
      <c r="B18" s="80" t="s">
        <v>71</v>
      </c>
      <c r="C18" s="80"/>
      <c r="D18" s="80"/>
      <c r="E18" s="80" t="s">
        <v>75</v>
      </c>
      <c r="F18" s="80"/>
      <c r="G18" s="80" t="s">
        <v>76</v>
      </c>
      <c r="H18" s="80"/>
      <c r="I18" s="80"/>
      <c r="J18" s="80" t="s">
        <v>77</v>
      </c>
      <c r="K18" s="80"/>
      <c r="L18" s="80"/>
    </row>
    <row r="19" spans="1:14">
      <c r="A19" s="80"/>
      <c r="B19" s="80" t="s">
        <v>21</v>
      </c>
      <c r="C19" s="80" t="s">
        <v>21</v>
      </c>
      <c r="D19" s="80" t="s">
        <v>21</v>
      </c>
      <c r="E19" s="80" t="s">
        <v>21</v>
      </c>
      <c r="F19" s="80" t="s">
        <v>21</v>
      </c>
      <c r="G19" s="80" t="s">
        <v>21</v>
      </c>
      <c r="H19" s="80" t="s">
        <v>22</v>
      </c>
      <c r="I19" s="80"/>
      <c r="J19" s="80" t="s">
        <v>244</v>
      </c>
      <c r="K19" s="80" t="s">
        <v>245</v>
      </c>
      <c r="L19" s="80" t="s">
        <v>248</v>
      </c>
    </row>
    <row r="20" spans="1:14">
      <c r="A20" s="80"/>
      <c r="B20" s="80"/>
      <c r="C20" s="80"/>
      <c r="D20" s="80"/>
      <c r="E20" s="80"/>
      <c r="F20" s="80"/>
      <c r="G20" s="80"/>
      <c r="H20" s="7" t="s">
        <v>28</v>
      </c>
      <c r="I20" s="7" t="s">
        <v>29</v>
      </c>
      <c r="J20" s="80"/>
      <c r="K20" s="80"/>
      <c r="L20" s="80"/>
    </row>
    <row r="21" spans="1:14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18">
        <v>6</v>
      </c>
      <c r="G21" s="18">
        <v>7</v>
      </c>
      <c r="H21" s="18">
        <v>8</v>
      </c>
      <c r="I21" s="18">
        <v>9</v>
      </c>
      <c r="J21" s="18">
        <v>10</v>
      </c>
      <c r="K21" s="18">
        <v>11</v>
      </c>
      <c r="L21" s="18">
        <v>12</v>
      </c>
    </row>
    <row r="22" spans="1:14" ht="51">
      <c r="A22" s="8" t="s">
        <v>228</v>
      </c>
      <c r="B22" s="7"/>
      <c r="C22" s="7"/>
      <c r="D22" s="7"/>
      <c r="E22" s="21"/>
      <c r="F22" s="15" t="s">
        <v>148</v>
      </c>
      <c r="G22" s="15" t="s">
        <v>35</v>
      </c>
      <c r="H22" s="15">
        <v>792</v>
      </c>
      <c r="I22" s="15" t="s">
        <v>230</v>
      </c>
      <c r="J22" s="15">
        <v>205</v>
      </c>
      <c r="K22" s="15">
        <v>205</v>
      </c>
      <c r="L22" s="15">
        <v>206</v>
      </c>
    </row>
    <row r="24" spans="1:14" hidden="1">
      <c r="A24" s="88" t="s">
        <v>105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 ht="39.950000000000003" hidden="1" customHeight="1">
      <c r="A25" s="89" t="s">
        <v>15</v>
      </c>
      <c r="B25" s="89" t="s">
        <v>106</v>
      </c>
      <c r="C25" s="89"/>
      <c r="D25" s="89"/>
      <c r="E25" s="89" t="s">
        <v>107</v>
      </c>
      <c r="F25" s="89" t="s">
        <v>108</v>
      </c>
      <c r="G25" s="89"/>
      <c r="H25" s="89"/>
      <c r="I25" s="89" t="s">
        <v>109</v>
      </c>
      <c r="J25" s="89"/>
      <c r="K25" s="89"/>
      <c r="L25" s="89" t="s">
        <v>110</v>
      </c>
      <c r="M25" s="89"/>
      <c r="N25" s="89"/>
    </row>
    <row r="26" spans="1:14" ht="31.5" hidden="1">
      <c r="A26" s="89"/>
      <c r="B26" s="12" t="s">
        <v>101</v>
      </c>
      <c r="C26" s="12" t="s">
        <v>111</v>
      </c>
      <c r="D26" s="12" t="s">
        <v>112</v>
      </c>
      <c r="E26" s="89"/>
      <c r="F26" s="12" t="s">
        <v>101</v>
      </c>
      <c r="G26" s="12" t="s">
        <v>111</v>
      </c>
      <c r="H26" s="12" t="s">
        <v>112</v>
      </c>
      <c r="I26" s="12" t="s">
        <v>101</v>
      </c>
      <c r="J26" s="12" t="s">
        <v>111</v>
      </c>
      <c r="K26" s="12" t="s">
        <v>112</v>
      </c>
      <c r="L26" s="12" t="s">
        <v>101</v>
      </c>
      <c r="M26" s="12" t="s">
        <v>111</v>
      </c>
      <c r="N26" s="12" t="s">
        <v>112</v>
      </c>
    </row>
    <row r="27" spans="1:14" hidden="1">
      <c r="A27" s="12">
        <v>1</v>
      </c>
      <c r="B27" s="12">
        <v>2</v>
      </c>
      <c r="C27" s="12">
        <v>3</v>
      </c>
      <c r="D27" s="12">
        <v>4</v>
      </c>
      <c r="E27" s="12">
        <v>5</v>
      </c>
      <c r="F27" s="12">
        <v>6</v>
      </c>
      <c r="G27" s="12">
        <v>7</v>
      </c>
      <c r="H27" s="12">
        <v>8</v>
      </c>
      <c r="I27" s="12">
        <v>9</v>
      </c>
      <c r="J27" s="12">
        <v>10</v>
      </c>
      <c r="K27" s="12">
        <v>11</v>
      </c>
      <c r="L27" s="12">
        <v>12</v>
      </c>
      <c r="M27" s="12">
        <v>13</v>
      </c>
      <c r="N27" s="12">
        <v>14</v>
      </c>
    </row>
    <row r="28" spans="1:14" hidden="1">
      <c r="A28" s="13" t="s">
        <v>102</v>
      </c>
      <c r="B28" s="14">
        <v>1</v>
      </c>
      <c r="C28" s="14">
        <v>1</v>
      </c>
      <c r="D28" s="14">
        <v>1</v>
      </c>
      <c r="E28" s="14">
        <v>236547.96302</v>
      </c>
      <c r="F28" s="14">
        <f>(B28*E28)</f>
        <v>236547.96302</v>
      </c>
      <c r="G28" s="14">
        <f>(C28*E28)</f>
        <v>236547.96302</v>
      </c>
      <c r="H28" s="14">
        <f>(D28*E28)</f>
        <v>236547.96302</v>
      </c>
      <c r="I28" s="14"/>
      <c r="J28" s="14"/>
      <c r="K28" s="14"/>
      <c r="L28" s="14"/>
      <c r="M28" s="14"/>
      <c r="N28" s="14"/>
    </row>
    <row r="29" spans="1:14" hidden="1"/>
    <row r="30" spans="1:14">
      <c r="A30" s="85" t="s">
        <v>64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2" spans="1:14" ht="51" customHeight="1">
      <c r="A32" s="83" t="s">
        <v>67</v>
      </c>
      <c r="B32" s="83"/>
      <c r="C32" s="83"/>
      <c r="D32" s="84" t="s">
        <v>124</v>
      </c>
      <c r="E32" s="84"/>
      <c r="F32" s="84"/>
      <c r="G32" s="84"/>
      <c r="H32" s="84"/>
      <c r="I32" s="84"/>
      <c r="J32" s="84"/>
      <c r="K32" s="86"/>
      <c r="L32" s="86"/>
      <c r="M32" s="87"/>
      <c r="N32" s="87"/>
    </row>
    <row r="34" spans="1:14">
      <c r="A34" s="83" t="s">
        <v>68</v>
      </c>
      <c r="B34" s="83"/>
      <c r="C34" s="83"/>
      <c r="D34" s="84" t="s">
        <v>164</v>
      </c>
      <c r="E34" s="84"/>
      <c r="F34" s="84"/>
      <c r="G34" s="84"/>
      <c r="H34" s="84"/>
      <c r="I34" s="84"/>
      <c r="J34" s="84"/>
    </row>
    <row r="36" spans="1:14">
      <c r="A36" s="83" t="s">
        <v>69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83" t="s">
        <v>70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80" t="s">
        <v>15</v>
      </c>
      <c r="B38" s="80" t="s">
        <v>71</v>
      </c>
      <c r="C38" s="80"/>
      <c r="D38" s="80"/>
      <c r="E38" s="80" t="s">
        <v>72</v>
      </c>
      <c r="F38" s="80"/>
      <c r="G38" s="80" t="s">
        <v>73</v>
      </c>
      <c r="H38" s="80"/>
      <c r="I38" s="80"/>
      <c r="J38" s="80" t="s">
        <v>74</v>
      </c>
      <c r="K38" s="80"/>
      <c r="L38" s="80"/>
    </row>
    <row r="39" spans="1:14">
      <c r="A39" s="80"/>
      <c r="B39" s="80" t="s">
        <v>21</v>
      </c>
      <c r="C39" s="80" t="s">
        <v>21</v>
      </c>
      <c r="D39" s="80" t="s">
        <v>21</v>
      </c>
      <c r="E39" s="80" t="s">
        <v>21</v>
      </c>
      <c r="F39" s="80" t="s">
        <v>21</v>
      </c>
      <c r="G39" s="80" t="s">
        <v>21</v>
      </c>
      <c r="H39" s="80" t="s">
        <v>22</v>
      </c>
      <c r="I39" s="80"/>
      <c r="J39" s="80" t="s">
        <v>244</v>
      </c>
      <c r="K39" s="80" t="s">
        <v>247</v>
      </c>
      <c r="L39" s="80" t="s">
        <v>248</v>
      </c>
    </row>
    <row r="40" spans="1:14">
      <c r="A40" s="80"/>
      <c r="B40" s="80"/>
      <c r="C40" s="80"/>
      <c r="D40" s="80"/>
      <c r="E40" s="80"/>
      <c r="F40" s="80"/>
      <c r="G40" s="80"/>
      <c r="H40" s="19" t="s">
        <v>28</v>
      </c>
      <c r="I40" s="19" t="s">
        <v>29</v>
      </c>
      <c r="J40" s="80"/>
      <c r="K40" s="80"/>
      <c r="L40" s="80"/>
    </row>
    <row r="41" spans="1:14">
      <c r="A41" s="19">
        <v>1</v>
      </c>
      <c r="B41" s="19">
        <v>2</v>
      </c>
      <c r="C41" s="19">
        <v>3</v>
      </c>
      <c r="D41" s="19">
        <v>4</v>
      </c>
      <c r="E41" s="19">
        <v>5</v>
      </c>
      <c r="F41" s="19">
        <v>6</v>
      </c>
      <c r="G41" s="18">
        <v>7</v>
      </c>
      <c r="H41" s="18">
        <v>8</v>
      </c>
      <c r="I41" s="18">
        <v>9</v>
      </c>
      <c r="J41" s="18">
        <v>10</v>
      </c>
      <c r="K41" s="18">
        <v>11</v>
      </c>
      <c r="L41" s="18">
        <v>12</v>
      </c>
    </row>
    <row r="42" spans="1:14" ht="76.5">
      <c r="A42" s="77" t="s">
        <v>125</v>
      </c>
      <c r="B42" s="77" t="s">
        <v>126</v>
      </c>
      <c r="C42" s="77"/>
      <c r="D42" s="77"/>
      <c r="E42" s="77"/>
      <c r="F42" s="81" t="s">
        <v>127</v>
      </c>
      <c r="G42" s="15" t="s">
        <v>231</v>
      </c>
      <c r="H42" s="15" t="s">
        <v>103</v>
      </c>
      <c r="I42" s="15"/>
      <c r="J42" s="15">
        <v>100</v>
      </c>
      <c r="K42" s="15">
        <v>100</v>
      </c>
      <c r="L42" s="15">
        <v>100</v>
      </c>
    </row>
    <row r="43" spans="1:14" ht="76.5">
      <c r="A43" s="79"/>
      <c r="B43" s="79"/>
      <c r="C43" s="78"/>
      <c r="D43" s="78"/>
      <c r="E43" s="78"/>
      <c r="F43" s="82"/>
      <c r="G43" s="15" t="s">
        <v>232</v>
      </c>
      <c r="H43" s="15" t="s">
        <v>103</v>
      </c>
      <c r="I43" s="15"/>
      <c r="J43" s="15">
        <v>100</v>
      </c>
      <c r="K43" s="15">
        <v>100</v>
      </c>
      <c r="L43" s="15">
        <v>100</v>
      </c>
    </row>
    <row r="45" spans="1:14">
      <c r="A45" s="83" t="s">
        <v>104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80" t="s">
        <v>15</v>
      </c>
      <c r="B46" s="80" t="s">
        <v>71</v>
      </c>
      <c r="C46" s="80"/>
      <c r="D46" s="80"/>
      <c r="E46" s="80" t="s">
        <v>75</v>
      </c>
      <c r="F46" s="80"/>
      <c r="G46" s="80" t="s">
        <v>76</v>
      </c>
      <c r="H46" s="80"/>
      <c r="I46" s="80"/>
      <c r="J46" s="80" t="s">
        <v>77</v>
      </c>
      <c r="K46" s="80"/>
      <c r="L46" s="80"/>
    </row>
    <row r="47" spans="1:14">
      <c r="A47" s="80"/>
      <c r="B47" s="80" t="s">
        <v>21</v>
      </c>
      <c r="C47" s="80" t="s">
        <v>21</v>
      </c>
      <c r="D47" s="80" t="s">
        <v>21</v>
      </c>
      <c r="E47" s="80" t="s">
        <v>21</v>
      </c>
      <c r="F47" s="80" t="s">
        <v>21</v>
      </c>
      <c r="G47" s="80" t="s">
        <v>21</v>
      </c>
      <c r="H47" s="80" t="s">
        <v>22</v>
      </c>
      <c r="I47" s="80"/>
      <c r="J47" s="80" t="s">
        <v>244</v>
      </c>
      <c r="K47" s="80" t="s">
        <v>245</v>
      </c>
      <c r="L47" s="80" t="s">
        <v>246</v>
      </c>
    </row>
    <row r="48" spans="1:14">
      <c r="A48" s="80"/>
      <c r="B48" s="80"/>
      <c r="C48" s="80"/>
      <c r="D48" s="80"/>
      <c r="E48" s="80"/>
      <c r="F48" s="80"/>
      <c r="G48" s="80"/>
      <c r="H48" s="19" t="s">
        <v>28</v>
      </c>
      <c r="I48" s="19" t="s">
        <v>29</v>
      </c>
      <c r="J48" s="80"/>
      <c r="K48" s="80"/>
      <c r="L48" s="80"/>
    </row>
    <row r="49" spans="1:12">
      <c r="A49" s="19">
        <v>1</v>
      </c>
      <c r="B49" s="19">
        <v>2</v>
      </c>
      <c r="C49" s="19">
        <v>3</v>
      </c>
      <c r="D49" s="19">
        <v>4</v>
      </c>
      <c r="E49" s="18">
        <v>5</v>
      </c>
      <c r="F49" s="18">
        <v>6</v>
      </c>
      <c r="G49" s="18">
        <v>7</v>
      </c>
      <c r="H49" s="18">
        <v>8</v>
      </c>
      <c r="I49" s="18">
        <v>9</v>
      </c>
      <c r="J49" s="18">
        <v>10</v>
      </c>
      <c r="K49" s="18">
        <v>11</v>
      </c>
      <c r="L49" s="18">
        <v>12</v>
      </c>
    </row>
    <row r="50" spans="1:12" ht="31.5">
      <c r="A50" s="20" t="s">
        <v>125</v>
      </c>
      <c r="B50" s="19" t="s">
        <v>126</v>
      </c>
      <c r="C50" s="19"/>
      <c r="D50" s="21"/>
      <c r="E50" s="15" t="s">
        <v>233</v>
      </c>
      <c r="F50" s="15" t="s">
        <v>148</v>
      </c>
      <c r="G50" s="15" t="s">
        <v>35</v>
      </c>
      <c r="H50" s="15">
        <v>792</v>
      </c>
      <c r="I50" s="15" t="s">
        <v>234</v>
      </c>
      <c r="J50" s="15">
        <v>209</v>
      </c>
      <c r="K50" s="15">
        <v>205</v>
      </c>
      <c r="L50" s="15">
        <v>206</v>
      </c>
    </row>
  </sheetData>
  <mergeCells count="94">
    <mergeCell ref="H19:I19"/>
    <mergeCell ref="D19:D20"/>
    <mergeCell ref="E19:E20"/>
    <mergeCell ref="A24:N24"/>
    <mergeCell ref="A25:A26"/>
    <mergeCell ref="B25:D25"/>
    <mergeCell ref="E25:E26"/>
    <mergeCell ref="F25:H25"/>
    <mergeCell ref="I25:K25"/>
    <mergeCell ref="L25:N25"/>
    <mergeCell ref="E12:E13"/>
    <mergeCell ref="F12:F13"/>
    <mergeCell ref="H12:I12"/>
    <mergeCell ref="A17:N17"/>
    <mergeCell ref="A18:A20"/>
    <mergeCell ref="B18:D18"/>
    <mergeCell ref="E18:F18"/>
    <mergeCell ref="G18:I18"/>
    <mergeCell ref="J18:L18"/>
    <mergeCell ref="B19:B20"/>
    <mergeCell ref="L19:L20"/>
    <mergeCell ref="C19:C20"/>
    <mergeCell ref="J19:J20"/>
    <mergeCell ref="K19:K20"/>
    <mergeCell ref="F19:F20"/>
    <mergeCell ref="G19:G20"/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B12:B13"/>
    <mergeCell ref="J12:J13"/>
    <mergeCell ref="K12:K13"/>
    <mergeCell ref="L12:L13"/>
    <mergeCell ref="G12:G13"/>
    <mergeCell ref="C12:C13"/>
    <mergeCell ref="D12:D13"/>
    <mergeCell ref="A30:N30"/>
    <mergeCell ref="A32:C32"/>
    <mergeCell ref="D32:J32"/>
    <mergeCell ref="K32:L32"/>
    <mergeCell ref="M32:N32"/>
    <mergeCell ref="A34:C34"/>
    <mergeCell ref="D34:J34"/>
    <mergeCell ref="A36:N36"/>
    <mergeCell ref="A37:N37"/>
    <mergeCell ref="A38:A40"/>
    <mergeCell ref="B38:D38"/>
    <mergeCell ref="E38:F38"/>
    <mergeCell ref="G38:I38"/>
    <mergeCell ref="J38:L38"/>
    <mergeCell ref="B39:B40"/>
    <mergeCell ref="C39:C40"/>
    <mergeCell ref="D39:D40"/>
    <mergeCell ref="E39:E40"/>
    <mergeCell ref="F39:F40"/>
    <mergeCell ref="G39:G40"/>
    <mergeCell ref="H39:I39"/>
    <mergeCell ref="K47:K48"/>
    <mergeCell ref="L47:L48"/>
    <mergeCell ref="F42:F43"/>
    <mergeCell ref="E42:E43"/>
    <mergeCell ref="J39:J40"/>
    <mergeCell ref="K39:K40"/>
    <mergeCell ref="L39:L40"/>
    <mergeCell ref="A45:N45"/>
    <mergeCell ref="A46:A48"/>
    <mergeCell ref="B46:D46"/>
    <mergeCell ref="E46:F46"/>
    <mergeCell ref="G46:I46"/>
    <mergeCell ref="J46:L46"/>
    <mergeCell ref="B47:B48"/>
    <mergeCell ref="C47:C48"/>
    <mergeCell ref="D47:D48"/>
    <mergeCell ref="D42:D43"/>
    <mergeCell ref="C42:C43"/>
    <mergeCell ref="B42:B43"/>
    <mergeCell ref="A42:A43"/>
    <mergeCell ref="J47:J48"/>
    <mergeCell ref="E47:E48"/>
    <mergeCell ref="F47:F48"/>
    <mergeCell ref="G47:G48"/>
    <mergeCell ref="H47:I47"/>
  </mergeCells>
  <pageMargins left="0.7" right="0.7" top="0.75" bottom="0.75" header="0.3" footer="0.3"/>
  <pageSetup paperSize="9" scale="5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workbookViewId="0">
      <selection activeCell="A35" sqref="A35"/>
    </sheetView>
  </sheetViews>
  <sheetFormatPr defaultColWidth="7.5" defaultRowHeight="15.75"/>
  <cols>
    <col min="1" max="1" width="47.625" style="1" customWidth="1"/>
    <col min="2" max="3" width="23.875" style="1" customWidth="1"/>
    <col min="4" max="14" width="14.375" style="1" customWidth="1"/>
    <col min="15" max="16384" width="7.5" style="1"/>
  </cols>
  <sheetData>
    <row r="1" spans="1:14">
      <c r="A1" s="83" t="s">
        <v>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83" t="s">
        <v>79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7" t="s">
        <v>47</v>
      </c>
      <c r="B4" s="84" t="s">
        <v>81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>
      <c r="A5" s="7" t="s">
        <v>48</v>
      </c>
      <c r="B5" s="84" t="s">
        <v>80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>
      <c r="A6" s="7" t="s">
        <v>49</v>
      </c>
      <c r="B6" s="84" t="s">
        <v>128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24.75" customHeight="1">
      <c r="A7" s="7" t="s">
        <v>82</v>
      </c>
      <c r="B7" s="84" t="s">
        <v>129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9" spans="1:14">
      <c r="A9" s="83" t="s">
        <v>83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84" t="s">
        <v>130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2" spans="1:14">
      <c r="A12" s="83" t="s">
        <v>85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>
      <c r="A13" s="7" t="s">
        <v>86</v>
      </c>
      <c r="B13" s="80" t="s">
        <v>87</v>
      </c>
      <c r="C13" s="80"/>
      <c r="D13" s="80"/>
      <c r="E13" s="80"/>
      <c r="F13" s="80"/>
      <c r="G13" s="80"/>
      <c r="H13" s="80" t="s">
        <v>88</v>
      </c>
      <c r="I13" s="80"/>
      <c r="J13" s="80"/>
      <c r="K13" s="80"/>
      <c r="L13" s="80"/>
      <c r="M13" s="80"/>
      <c r="N13" s="80"/>
    </row>
    <row r="14" spans="1:14">
      <c r="A14" s="7" t="s">
        <v>47</v>
      </c>
      <c r="B14" s="80" t="s">
        <v>48</v>
      </c>
      <c r="C14" s="80"/>
      <c r="D14" s="80"/>
      <c r="E14" s="80"/>
      <c r="F14" s="80"/>
      <c r="G14" s="80"/>
      <c r="H14" s="80" t="s">
        <v>49</v>
      </c>
      <c r="I14" s="80"/>
      <c r="J14" s="80"/>
      <c r="K14" s="80"/>
      <c r="L14" s="80"/>
      <c r="M14" s="80"/>
      <c r="N14" s="80"/>
    </row>
    <row r="15" spans="1:14" ht="33.75" customHeight="1">
      <c r="A15" s="16" t="s">
        <v>131</v>
      </c>
      <c r="B15" s="84" t="s">
        <v>133</v>
      </c>
      <c r="C15" s="84"/>
      <c r="D15" s="84"/>
      <c r="E15" s="84"/>
      <c r="F15" s="84"/>
      <c r="G15" s="84"/>
      <c r="H15" s="84" t="s">
        <v>135</v>
      </c>
      <c r="I15" s="84"/>
      <c r="J15" s="84"/>
      <c r="K15" s="84"/>
      <c r="L15" s="84"/>
      <c r="M15" s="84"/>
      <c r="N15" s="84"/>
    </row>
    <row r="16" spans="1:14" ht="47.25">
      <c r="A16" s="17" t="s">
        <v>132</v>
      </c>
      <c r="B16" s="84" t="s">
        <v>134</v>
      </c>
      <c r="C16" s="84"/>
      <c r="D16" s="84"/>
      <c r="E16" s="84"/>
      <c r="F16" s="84"/>
      <c r="G16" s="84"/>
      <c r="H16" s="84" t="s">
        <v>136</v>
      </c>
      <c r="I16" s="84"/>
      <c r="J16" s="84"/>
      <c r="K16" s="84"/>
      <c r="L16" s="84"/>
      <c r="M16" s="84"/>
      <c r="N16" s="84"/>
    </row>
    <row r="18" spans="1:14">
      <c r="A18" s="83" t="s">
        <v>89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>
      <c r="A19" s="84" t="s">
        <v>90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>
      <c r="A20" s="83" t="s">
        <v>91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>
      <c r="A21" s="84" t="s">
        <v>137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>
      <c r="A22" s="83" t="s">
        <v>92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>
      <c r="A23" s="84" t="s">
        <v>137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4" hidden="1">
      <c r="A24" s="83" t="s">
        <v>93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idden="1">
      <c r="A25" s="84" t="s">
        <v>94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>
      <c r="A26" s="83" t="s">
        <v>95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>
      <c r="A27" s="84" t="s">
        <v>96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>
      <c r="A28" s="83" t="s">
        <v>97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>
      <c r="A29" s="84" t="s">
        <v>84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</sheetData>
  <mergeCells count="29">
    <mergeCell ref="A28:N28"/>
    <mergeCell ref="A29:N29"/>
    <mergeCell ref="A22:N22"/>
    <mergeCell ref="A23:N23"/>
    <mergeCell ref="A24:N24"/>
    <mergeCell ref="A25:N25"/>
    <mergeCell ref="A26:N26"/>
    <mergeCell ref="A27:N27"/>
    <mergeCell ref="A21:N21"/>
    <mergeCell ref="A9:N9"/>
    <mergeCell ref="A10:N10"/>
    <mergeCell ref="A12:N12"/>
    <mergeCell ref="B13:G13"/>
    <mergeCell ref="H13:N13"/>
    <mergeCell ref="B14:G14"/>
    <mergeCell ref="H14:N14"/>
    <mergeCell ref="B16:G16"/>
    <mergeCell ref="H16:N16"/>
    <mergeCell ref="A18:N18"/>
    <mergeCell ref="A19:N19"/>
    <mergeCell ref="A20:N20"/>
    <mergeCell ref="B15:G15"/>
    <mergeCell ref="H15:N15"/>
    <mergeCell ref="B7:N7"/>
    <mergeCell ref="A1:N1"/>
    <mergeCell ref="A3:N3"/>
    <mergeCell ref="B4:N4"/>
    <mergeCell ref="B5:N5"/>
    <mergeCell ref="B6:N6"/>
  </mergeCell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услуги</vt:lpstr>
      <vt:lpstr>работы</vt:lpstr>
      <vt:lpstr>прочее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Алтынов</dc:creator>
  <cp:lastModifiedBy>Лариса</cp:lastModifiedBy>
  <cp:lastPrinted>2021-03-29T02:55:57Z</cp:lastPrinted>
  <dcterms:created xsi:type="dcterms:W3CDTF">2019-11-13T09:56:52Z</dcterms:created>
  <dcterms:modified xsi:type="dcterms:W3CDTF">2023-02-27T08:41:01Z</dcterms:modified>
</cp:coreProperties>
</file>